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Работа 2\! Музыкальная школа 4 крыша\"/>
    </mc:Choice>
  </mc:AlternateContent>
  <xr:revisionPtr revIDLastSave="0" documentId="8_{8F0C7EA1-FB7E-4046-AA0A-7D5BAA9C94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узыкальня школа №4 крыша - ЛСР" sheetId="1" r:id="rId1"/>
  </sheets>
  <definedNames>
    <definedName name="_xlnm.Print_Titles" localSheetId="0">'Музыкальня школа №4 крыша - ЛСР'!$44:$44</definedName>
    <definedName name="_xlnm.Print_Area" localSheetId="0">'Музыкальня школа №4 крыша - ЛСР'!$A$1:$P$409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1" l="1"/>
  <c r="D39" i="1"/>
  <c r="D34" i="1"/>
</calcChain>
</file>

<file path=xl/sharedStrings.xml><?xml version="1.0" encoding="utf-8"?>
<sst xmlns="http://schemas.openxmlformats.org/spreadsheetml/2006/main" count="1707" uniqueCount="380">
  <si>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</si>
  <si>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</si>
  <si>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</si>
  <si>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</si>
  <si>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</si>
  <si>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</si>
  <si>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</si>
  <si>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</si>
  <si>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</si>
  <si>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</si>
  <si>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</si>
  <si>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</si>
  <si>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</si>
  <si>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</si>
  <si>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</si>
  <si>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</si>
  <si>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Кировской области от 16.03.2026 № 21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</si>
  <si>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</si>
  <si>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</si>
  <si>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43. Кировская область</t>
  </si>
  <si>
    <t xml:space="preserve">Наименование зоны субъекта Российской Федерации </t>
  </si>
  <si>
    <t>Кировская область</t>
  </si>
  <si>
    <t>Выполнение работ по текущему ремонту кровли. МБУДО "Детская музыкальная школа №4" Г.Кирова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</si>
  <si>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</si>
  <si>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</si>
  <si>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</si>
  <si>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</si>
  <si>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</si>
  <si>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</si>
  <si>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</si>
  <si>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</si>
  <si>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</si>
  <si>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</si>
  <si>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</si>
  <si>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</si>
  <si>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</si>
  <si>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</si>
  <si>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</si>
  <si>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</si>
  <si>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</si>
  <si>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</si>
  <si>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</si>
  <si>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</si>
  <si>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</si>
  <si>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</si>
  <si>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</si>
  <si>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</si>
  <si>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</si>
  <si>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</si>
  <si>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</si>
  <si>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</si>
  <si>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</si>
  <si>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</si>
  <si>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</si>
  <si>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</si>
  <si>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</si>
  <si>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</si>
  <si>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</si>
  <si>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</si>
  <si>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 xml:space="preserve">Раздел 1. </t>
  </si>
  <si>
    <t>1</t>
  </si>
  <si>
    <t>ГЭСНр58-01-002-02</t>
  </si>
  <si>
    <t>Разборка слуховых окон: прямоугольных односкатных</t>
  </si>
  <si>
    <t>100 шт</t>
  </si>
  <si>
    <t>Объем=6 / 100</t>
  </si>
  <si>
    <t>1-100-22</t>
  </si>
  <si>
    <t>Средний разряд работы 2,2</t>
  </si>
  <si>
    <t>чел.-ч</t>
  </si>
  <si>
    <t>91.06.03-060</t>
  </si>
  <si>
    <t>Лебедки электрические тяговым усилием до 5,79 кН (0,59 т)</t>
  </si>
  <si>
    <t>маш.-ч</t>
  </si>
  <si>
    <t>Н</t>
  </si>
  <si>
    <t>999-9900</t>
  </si>
  <si>
    <t>Строительный мусор</t>
  </si>
  <si>
    <t>т</t>
  </si>
  <si>
    <t>Итого прямые затраты</t>
  </si>
  <si>
    <t>ФОТ</t>
  </si>
  <si>
    <t>Пр/812-092.0-1</t>
  </si>
  <si>
    <t>НР Крыши, кровли (ремонтно-строительные)</t>
  </si>
  <si>
    <t>%</t>
  </si>
  <si>
    <t>Пр/774-092.0</t>
  </si>
  <si>
    <t>СП Крыши, кровли (ремонтно-строительные)</t>
  </si>
  <si>
    <t>Всего по позиции</t>
  </si>
  <si>
    <t>2</t>
  </si>
  <si>
    <t>ГЭСНр58-01-003-01</t>
  </si>
  <si>
    <t>Разборка мелких покрытий и обделок из листовой стали: поясков, сандриков, желобов, отливов, свесов и т.п.</t>
  </si>
  <si>
    <t>100 м</t>
  </si>
  <si>
    <t>Объем=(5*5*6+10*2) / 100</t>
  </si>
  <si>
    <t>1-100-20</t>
  </si>
  <si>
    <t>Средний разряд работы 2,0</t>
  </si>
  <si>
    <t>3</t>
  </si>
  <si>
    <t>ГЭСНр59-01-003-03</t>
  </si>
  <si>
    <t>Разборка металлических пожарных лестниц</t>
  </si>
  <si>
    <t>Объем=6*0,013</t>
  </si>
  <si>
    <t>1-100-31</t>
  </si>
  <si>
    <t>Средний разряд работы 3,1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</si>
  <si>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</si>
  <si>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</si>
  <si>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</si>
  <si>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</si>
  <si>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91.17.04-042</t>
  </si>
  <si>
    <t>Аппараты для газовой сварки и резки</t>
  </si>
  <si>
    <t>01.3.02.03-0001</t>
  </si>
  <si>
    <t>Ацетилен газообразный технический</t>
  </si>
  <si>
    <t>м3</t>
  </si>
  <si>
    <t>01.3.02.08-0001</t>
  </si>
  <si>
    <t>Кислород газообразный технический</t>
  </si>
  <si>
    <t>Пр/812-093.0-1</t>
  </si>
  <si>
    <t>НР Лестницы, крыльца (ремонтно-строительные)</t>
  </si>
  <si>
    <t>Пр/774-093.0</t>
  </si>
  <si>
    <t>СП Лестницы, крыльца (ремонтно-строительные)</t>
  </si>
  <si>
    <t>4</t>
  </si>
  <si>
    <t>ГЭСН10-01-010-01</t>
  </si>
  <si>
    <t>Установка элементов каркаса: из брусьев (усиления под ограждение и снегозажержание)</t>
  </si>
  <si>
    <t>1-100-28</t>
  </si>
  <si>
    <t>Средний разряд работы 2,8</t>
  </si>
  <si>
    <t>01.3.01.01-0002</t>
  </si>
  <si>
    <t>Бензин автомобильный АИ-95</t>
  </si>
  <si>
    <t>01.7.03.04-0001</t>
  </si>
  <si>
    <t>Электроэнергия</t>
  </si>
  <si>
    <t>кВт-ч</t>
  </si>
  <si>
    <t>01.7.15.03-0042</t>
  </si>
  <si>
    <t>Болты с гайками и шайбами строительные</t>
  </si>
  <si>
    <t>кг</t>
  </si>
  <si>
    <t>01.7.15.06-0111</t>
  </si>
  <si>
    <t>Гвозди строительные</t>
  </si>
  <si>
    <t>08.1.02.11-0001</t>
  </si>
  <si>
    <t>Поковки из квадратных заготовок, масса 1,5-4,5 кг</t>
  </si>
  <si>
    <t>11.1.03.05-0065</t>
  </si>
  <si>
    <t>Доска необрезная хвойных пород, естественной влажности, длина 2-6,5 м, ширина 100-250, толщина 30-50 мм, сорт III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</si>
  <si>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</si>
  <si>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</si>
  <si>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12.1.02.06-0012</t>
  </si>
  <si>
    <t>Рубероид кровельный РКК-350</t>
  </si>
  <si>
    <t>м2</t>
  </si>
  <si>
    <t>14.2.04.01-0001</t>
  </si>
  <si>
    <t>Смола каменноугольная для дорожного строительства</t>
  </si>
  <si>
    <t>14.5.06.03-0002</t>
  </si>
  <si>
    <t>Паста антисептическая</t>
  </si>
  <si>
    <t>11.1.03.01</t>
  </si>
  <si>
    <t>Брус обрезной хвойных пород (ель, сосна), естественной влажности, длина 2-6,5 м, ширина 100 и более мм, толщина 100 и более мм</t>
  </si>
  <si>
    <t>Пр/812-010.0-1</t>
  </si>
  <si>
    <t>НР Деревянные конструкции</t>
  </si>
  <si>
    <t>Пр/774-010.0</t>
  </si>
  <si>
    <t>СП Деревянные конструкции</t>
  </si>
  <si>
    <t>4.1</t>
  </si>
  <si>
    <t>ФСБЦ-11.1.03.01-0066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</si>
  <si>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</si>
  <si>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5</t>
  </si>
  <si>
    <t>ГЭСН12-01-010-01</t>
  </si>
  <si>
    <t>Устройство мелких покрытий (брандмауэры, парапеты, свесы и т.п.) из листовой оцинкованной стали</t>
  </si>
  <si>
    <t>100 м2</t>
  </si>
  <si>
    <t>Объем=(170*0,5) / 100</t>
  </si>
  <si>
    <t>1-100-30</t>
  </si>
  <si>
    <t>Средний разряд работы 3,0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</si>
  <si>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</si>
  <si>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</si>
  <si>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</si>
  <si>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</si>
  <si>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01.7.15.06-0022</t>
  </si>
  <si>
    <t>Гвозди стальные толевые, диаметр 2-3 мм, длина 20-40 мм</t>
  </si>
  <si>
    <t>08.3.03.05-0002</t>
  </si>
  <si>
    <t>Проволока канатная оцинкованная, диаметр 3 мм</t>
  </si>
  <si>
    <t>08.3.05.05-0051</t>
  </si>
  <si>
    <t>Сталь листовая оцинкованная, толщина 0,5 мм</t>
  </si>
  <si>
    <t>Пр/812-012.0-1</t>
  </si>
  <si>
    <t>НР Кровли</t>
  </si>
  <si>
    <t>Пр/774-012.0</t>
  </si>
  <si>
    <t>СП Кровли</t>
  </si>
  <si>
    <t>5.1</t>
  </si>
  <si>
    <t>ФСБЦ-08.3.05.05-0051</t>
  </si>
  <si>
    <t>5.2</t>
  </si>
  <si>
    <t>ФСБЦ-08.3.05.05-1506</t>
  </si>
  <si>
    <t>Сталь листовая оцинкованная с полимерным покрытием (металлопласт), толщина 0,50 мм, ширина 1250 мм</t>
  </si>
  <si>
    <t>6</t>
  </si>
  <si>
    <t>ГЭСН20-02-009-01</t>
  </si>
  <si>
    <t>Установка зонтов над шахтами из листовой стали круглого сечения диаметром: 200 мм</t>
  </si>
  <si>
    <t>шт</t>
  </si>
  <si>
    <t>1-100-36</t>
  </si>
  <si>
    <t>Средний разряд работы 3,6</t>
  </si>
  <si>
    <t>91.06.03-047</t>
  </si>
  <si>
    <t>Лебедки ручные и рычажные тяговым усилием 31,39 кН (3,2 т)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</si>
  <si>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</si>
  <si>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</si>
  <si>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</si>
  <si>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</si>
  <si>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П,Н</t>
  </si>
  <si>
    <t>19.1.01.11</t>
  </si>
  <si>
    <t>Крепления</t>
  </si>
  <si>
    <t>19.2.02.01</t>
  </si>
  <si>
    <t>Зонты стальные вентиляционных систем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</si>
  <si>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</si>
  <si>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</si>
  <si>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</si>
  <si>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</si>
  <si>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6.1</t>
  </si>
  <si>
    <t>ТЦ_19.2.02.02_43_4345492142_13.08.2026_02_10.3</t>
  </si>
  <si>
    <t>Дымник на трубу круглый диаметр 165мм 0,5 RAL 3005 красное вино</t>
  </si>
  <si>
    <t>7</t>
  </si>
  <si>
    <t>ГЭСН20-02-010-02</t>
  </si>
  <si>
    <t>Установка зонтов над шахтами из листовой стали прямоугольного сечения периметром: 1300 мм</t>
  </si>
  <si>
    <t>7.1</t>
  </si>
  <si>
    <t>ТЦ_19.2.02.02_43_4345492142_13.08.2026_02_1.3</t>
  </si>
  <si>
    <t>Дымник на трубу 320х320мм 0,5 RAL 3005 красное вино</t>
  </si>
  <si>
    <t>8</t>
  </si>
  <si>
    <t>ГЭСН20-02-010-03</t>
  </si>
  <si>
    <t>Установка зонтов над шахтами из листовой стали прямоугольного сечения периметром: 1600 мм</t>
  </si>
  <si>
    <t>8.1</t>
  </si>
  <si>
    <t>ТЦ_19.2.02.02_43_4345033237_11.08.2026_02_11.1</t>
  </si>
  <si>
    <t>Фасонное изделие (ПЭ-01-3005-0,5) колпак по чертежу 340*350</t>
  </si>
  <si>
    <t>8.2</t>
  </si>
  <si>
    <t>ТЦ_19.2.02.02_43_4345033237_11.08.2026_02_9.1</t>
  </si>
  <si>
    <t>Фасонное изделие (ПЭ-01-3005-0,5) колпак по чертежу 360х340</t>
  </si>
  <si>
    <t>9</t>
  </si>
  <si>
    <t>ГЭСН20-02-010-04</t>
  </si>
  <si>
    <t>Установка зонтов над шахтами из листовой стали прямоугольного сечения периметром: 2000 мм</t>
  </si>
  <si>
    <t>1-100-33</t>
  </si>
  <si>
    <t>Средний разряд работы 3,3</t>
  </si>
  <si>
    <t>9.1</t>
  </si>
  <si>
    <t>ТЦ_19.2.02.02_43_4345492142_13.08.2026_02_8.3</t>
  </si>
  <si>
    <t>Дымник на трубу 440х430мм 0,5 RAL 3005 красное вино</t>
  </si>
  <si>
    <t>9.2</t>
  </si>
  <si>
    <t>ТЦ_19.2.02.02_43_4345492142_13.08.2026_02_4.3</t>
  </si>
  <si>
    <t>Дымник на трубу 460х420мм 0,5 RAL 3005 красное вино</t>
  </si>
  <si>
    <t>10</t>
  </si>
  <si>
    <t>ГЭСН20-02-010-05</t>
  </si>
  <si>
    <t>Установка зонтов над шахтами из листовой стали прямоугольного сечения периметром: 2600 мм</t>
  </si>
  <si>
    <t>10.1</t>
  </si>
  <si>
    <t>ТЦ_19.2.02.02_43_4345492142_13.08.2026_02_2.3</t>
  </si>
  <si>
    <t>Дымник на трубу 560х520мм 0,5 RAL 3005 красное вино</t>
  </si>
  <si>
    <t>10.2</t>
  </si>
  <si>
    <t>ТЦ_19.2.02.02_43_4345492142_13.08.2026_02_3.3</t>
  </si>
  <si>
    <t>Дымник на трубу 540х520мм 0,5 RAL 3005 красное вино</t>
  </si>
  <si>
    <t>10.3</t>
  </si>
  <si>
    <t>ТЦ_19.2.02.02_43_4345492142_13.08.2026_02_5.3</t>
  </si>
  <si>
    <t>Дымник на трубу 550х510мм 0,5 RAL 3005 красное вино</t>
  </si>
  <si>
    <t>10.4</t>
  </si>
  <si>
    <t>ТЦ_19.2.02.02_43_4345492142_13.08.2026_02_7.3</t>
  </si>
  <si>
    <t>Дымник на трубу 580х530мм 0,5 RAL 3005 красное вино</t>
  </si>
  <si>
    <t>11</t>
  </si>
  <si>
    <t>ТЦ_19.2.02.02_43_4345492142_13.08.2026_02_12.3</t>
  </si>
  <si>
    <t>Дымник на трубу 520х560мм 0,5 RAL 3005 красное вино</t>
  </si>
  <si>
    <t>12</t>
  </si>
  <si>
    <t>ГЭСН20-02-010-06</t>
  </si>
  <si>
    <t>Установка зонтов над шахтами из листовой стали прямоугольного сечения периметром: 3200 мм</t>
  </si>
  <si>
    <t>91.05.05-015</t>
  </si>
  <si>
    <t>Краны на автомобильном ходу, грузоподъемность 16 т</t>
  </si>
  <si>
    <t>12.1</t>
  </si>
  <si>
    <t>ТЦ_19.2.02.02_43_4345492142_13.08.2026_02_6.3</t>
  </si>
  <si>
    <t>Дымник на трубу 750х740мм 0,5 RAL 3005 красное вино</t>
  </si>
  <si>
    <t>13</t>
  </si>
  <si>
    <t>ГЭСН12-01-035-02</t>
  </si>
  <si>
    <t>Устройство металлической водосточной системы: воронок</t>
  </si>
  <si>
    <t>1-100-40</t>
  </si>
  <si>
    <t>Средний разряд работы 4,0</t>
  </si>
  <si>
    <t>08.1.02.22</t>
  </si>
  <si>
    <t>Изделия для водосточных труб</t>
  </si>
  <si>
    <t>13.1</t>
  </si>
  <si>
    <t>ФСБЦ-12.1.01.05-0006</t>
  </si>
  <si>
    <t>Воронка выпускная металлическая для водосточных систем, покрытие полиэстер, диаметр воронки 185 мм, диаметр трубы 150 мм</t>
  </si>
  <si>
    <t>14</t>
  </si>
  <si>
    <t>ГЭСН12-01-035-03</t>
  </si>
  <si>
    <t>Устройство металлической водосточной системы: прямых звеньев труб</t>
  </si>
  <si>
    <t>м</t>
  </si>
  <si>
    <t>01.7.15.07-0010</t>
  </si>
  <si>
    <t>Дюбели пластмассовые с шурупами, диаметр 10 мм, длина 50-60 мм, диаметр шурупа 6 мм, длина шурупа 50-80 мм</t>
  </si>
  <si>
    <t>08.1.02.07</t>
  </si>
  <si>
    <t>Труба водосточная</t>
  </si>
  <si>
    <t>14.1</t>
  </si>
  <si>
    <t>ФСБЦ-12.1.01.05-0067</t>
  </si>
  <si>
    <t>Труба металлическая для водосточных систем, покрытие полиэстер, диаметр трубы 150 мм, длина трубы 1000 мм</t>
  </si>
  <si>
    <t>14.2</t>
  </si>
  <si>
    <t>ФСБЦ-12.1.01.05-0025</t>
  </si>
  <si>
    <t>Хомут трубы металлический с двумя креплениями для водосточных систем, покрытие полиэстер, с крепежом, диаметр хомута 150 мм</t>
  </si>
  <si>
    <t>15</t>
  </si>
  <si>
    <t>ГЭСН12-01-035-01</t>
  </si>
  <si>
    <t>Устройство металлической водосточной системы: колен</t>
  </si>
  <si>
    <t>Объем=32+16</t>
  </si>
  <si>
    <t>15.1</t>
  </si>
  <si>
    <t>ФСБЦ-12.1.01.05-0051</t>
  </si>
  <si>
    <t>Колено трубы с углом 60° металлическое для водосточных систем, покрытие полиэстер, диаметр трубы 150 мм</t>
  </si>
  <si>
    <t>15.2</t>
  </si>
  <si>
    <t>ФСБЦ-12.1.01.05-0048</t>
  </si>
  <si>
    <t>Колено трубы сливное с углом 60° металлическое для водосточных систем, покрытие полиэстер, диаметр трубы 150 мм</t>
  </si>
  <si>
    <t>16</t>
  </si>
  <si>
    <t>ГЭСН10-01-044-12</t>
  </si>
  <si>
    <t>Обивка дверей оцинкованной кровельной сталью: по дереву с одной стороны</t>
  </si>
  <si>
    <t>Объем=(11*2-6,4) / 100</t>
  </si>
  <si>
    <t>1-100-25</t>
  </si>
  <si>
    <t>Средний разряд работы 2,5</t>
  </si>
  <si>
    <t>16.1</t>
  </si>
  <si>
    <t>16.2</t>
  </si>
  <si>
    <t>ФСБЦ-08.3.05.05-0006</t>
  </si>
  <si>
    <t>Сталь листовая оцинкованная с полимерным покрытием (металлопласт), толщина 0,55 мм, ширина 1250 мм</t>
  </si>
  <si>
    <t>Объем=0,156*100</t>
  </si>
  <si>
    <t>17</t>
  </si>
  <si>
    <t>ГЭСН10-01-003-01</t>
  </si>
  <si>
    <t>Устройство слуховых окон</t>
  </si>
  <si>
    <t>11.1.02.05-0002</t>
  </si>
  <si>
    <t>Лесоматериалы круглые хвойных пород для переработки, диаметр 20-24 см, сорт I-III</t>
  </si>
  <si>
    <t>01.7.04.11</t>
  </si>
  <si>
    <t>Скобяные изделия</t>
  </si>
  <si>
    <t>компл</t>
  </si>
  <si>
    <t>11.2.07.11</t>
  </si>
  <si>
    <t>Створки оконные</t>
  </si>
  <si>
    <t>11.1.03.06</t>
  </si>
  <si>
    <t>Доска обрезная хвойных пород, естественной влажности, длина 2-6,5 м, ширина 100-250 мм, толщина 20-22 мм</t>
  </si>
  <si>
    <t>Доска обрезная хвойных пород, естественной влажности, длина 2-6,5 м, ширина 100-250 мм, толщина 44-50 мм</t>
  </si>
  <si>
    <t>17.1</t>
  </si>
  <si>
    <t>ФСБЦ-11.1.03.06-0070</t>
  </si>
  <si>
    <t>Доска обрезная хвойных пород, естественной влажности, длина 2-6,5 м, ширина 100-250 мм, толщина 25 мм, сорт II</t>
  </si>
  <si>
    <t>17.2</t>
  </si>
  <si>
    <t>ФСБЦ-11.1.03.06-0078</t>
  </si>
  <si>
    <t>17.3</t>
  </si>
  <si>
    <t>ФСБЦ-01.7.04.11-0051</t>
  </si>
  <si>
    <t>Шпингалет (задвижка) стальной дверной накладной в комплекте с ответной частью, оксидированный, тип ЗТ, длина 40 мм</t>
  </si>
  <si>
    <t>17.4</t>
  </si>
  <si>
    <t>ФСБЦ-01.7.04.09-0012</t>
  </si>
  <si>
    <t>Петля накладная с цинковым напылением, тип ПН, высота 130 мм</t>
  </si>
  <si>
    <t>17.5</t>
  </si>
  <si>
    <t>ФСБЦ-01.7.04.10-0001</t>
  </si>
  <si>
    <t>Ручка-скоба из алюминиевого сплава анодированная, длина 160 мм</t>
  </si>
  <si>
    <t>17.6</t>
  </si>
  <si>
    <t>ФСБЦ-11.2.07.11-0009</t>
  </si>
  <si>
    <t>Створки оконные деревянные, площадь от 0,2 до 1,4 м2</t>
  </si>
  <si>
    <t>18</t>
  </si>
  <si>
    <t>ГЭСН10-01-008-09</t>
  </si>
  <si>
    <t>Обивка стен кровельной сталью: оцинкованной по хризотилцементу</t>
  </si>
  <si>
    <t>Объем=(((1,1*5)/2)*6) / 100</t>
  </si>
  <si>
    <t>01.1.02.04-0012</t>
  </si>
  <si>
    <t>Картон асбестовый общего назначения, марка КАОН-1, толщина 4 и 6 мм</t>
  </si>
  <si>
    <t>18.1</t>
  </si>
  <si>
    <t>18.2</t>
  </si>
  <si>
    <t>Объем=0,165*100</t>
  </si>
  <si>
    <t>19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</si>
  <si>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</si>
  <si>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</si>
  <si>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</si>
  <si>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Объем=0,336+0,204+0,078</t>
  </si>
  <si>
    <t>20</t>
  </si>
  <si>
    <t>02-15-1-01-0044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</si>
  <si>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44 км</t>
  </si>
  <si>
    <t>Итоги по разделу 1 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</si>
  <si>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</si>
  <si>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</si>
  <si>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</si>
  <si>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</si>
  <si>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</si>
  <si>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</si>
  <si>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</si>
  <si>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</si>
  <si>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</si>
  <si>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</si>
  <si>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</si>
  <si>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</si>
  <si>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</si>
  <si>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</si>
  <si>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</si>
  <si>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</si>
  <si>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</si>
  <si>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</si>
  <si>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</si>
  <si>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</si>
  <si>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Всего по разделу 1 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</si>
  <si>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</si>
  <si>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</si>
  <si>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</si>
  <si>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251,14014</t>
  </si>
  <si>
    <t xml:space="preserve">          Затраты труда машинистов</t>
  </si>
  <si>
    <t>2,48389</t>
  </si>
  <si>
    <t>Итоги по смете:</t>
  </si>
  <si>
    <t xml:space="preserve">     Захоронение строительного мусора (тариф ООО "Центральный полигон" в период с 01.01.2026 по 30.09.2026 г., прил 2 решения правления РСТ Кир.обл. от 19.12.2025 № 1655,76*(0,336+0,204+0,078)</t>
  </si>
  <si>
    <t>Всего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</si>
  <si>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</si>
  <si>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</si>
  <si>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</si>
  <si>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</si>
  <si>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</si>
  <si>
    <t>Ведомость объемов работ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</si>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</sst>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"/>
    <numFmt numFmtId="167" formatCode="0.0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164" fontId="4" fillId="0" borderId="2" xfId="0" applyNumberFormat="1" applyFont="1" applyBorder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164" fontId="1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69" fontId="3" fillId="0" borderId="0" xfId="0" applyNumberFormat="1" applyFont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167" fontId="4" fillId="0" borderId="2" xfId="0" applyNumberFormat="1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Q442"/>
  <sheetViews>
    <sheetView tabSelected="1" workbookViewId="0">
      <selection activeCell="D37" sqref="D37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5" width="51.85546875" style="3" hidden="1" customWidth="1"/>
    <col min="246" max="248" width="156" style="4" hidden="1" customWidth="1"/>
    <col min="249" max="249" width="84.28515625" style="4" hidden="1" customWidth="1"/>
    <col min="250" max="252" width="156" style="4" hidden="1" customWidth="1"/>
    <col min="253" max="253" width="84.28515625" style="4" hidden="1" customWidth="1"/>
    <col min="254" max="259" width="61.140625" style="4" hidden="1" customWidth="1"/>
    <col min="260" max="265" width="82" style="10" hidden="1" customWidth="1"/>
    <col min="266" max="271" width="61.140625" style="4" hidden="1" customWidth="1"/>
    <col min="272" max="277" width="82" style="10" hidden="1" customWidth="1"/>
    <col min="278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1" t="s">
        <v>2</v>
      </c>
      <c r="B4" s="161"/>
      <c r="C4" s="161"/>
      <c r="D4" s="161"/>
      <c r="E4" s="161"/>
      <c r="F4" s="13"/>
      <c r="G4" s="13"/>
      <c r="H4" s="13"/>
      <c r="I4" s="13"/>
      <c r="L4" s="13"/>
      <c r="M4" s="161" t="s">
        <v>3</v>
      </c>
      <c r="N4" s="161"/>
      <c r="O4" s="161"/>
      <c r="P4" s="161"/>
    </row>
    <row r="5" spans="1:159" customFormat="1" ht="15" x14ac:dyDescent="0.25">
      <c r="A5" s="162"/>
      <c r="B5" s="162"/>
      <c r="C5" s="162"/>
      <c r="D5" s="162"/>
      <c r="E5" s="162"/>
      <c r="F5" s="13"/>
      <c r="G5" s="13"/>
      <c r="H5" s="13"/>
      <c r="I5" s="13"/>
      <c r="M5" s="163"/>
      <c r="N5" s="163"/>
      <c r="O5" s="163"/>
      <c r="P5" s="163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62"/>
      <c r="B6" s="162"/>
      <c r="C6" s="162"/>
      <c r="D6" s="162"/>
      <c r="E6" s="162"/>
      <c r="F6" s="13"/>
      <c r="G6" s="13"/>
      <c r="H6" s="13"/>
      <c r="I6" s="13"/>
      <c r="M6" s="163"/>
      <c r="N6" s="163"/>
      <c r="O6" s="163"/>
      <c r="P6" s="163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64"/>
      <c r="B7" s="164"/>
      <c r="C7" s="164"/>
      <c r="D7" s="164"/>
      <c r="E7" s="164"/>
      <c r="F7" s="13"/>
      <c r="G7" s="13"/>
      <c r="H7" s="13"/>
      <c r="I7" s="13"/>
      <c r="L7" s="13"/>
      <c r="M7" s="164"/>
      <c r="N7" s="164"/>
      <c r="O7" s="164"/>
      <c r="P7" s="164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65" t="s">
        <v>5</v>
      </c>
      <c r="B8" s="165"/>
      <c r="C8" s="165"/>
      <c r="D8" s="165"/>
      <c r="E8" s="165"/>
      <c r="F8" s="13"/>
      <c r="G8" s="13"/>
      <c r="H8" s="13"/>
      <c r="I8" s="13"/>
      <c r="L8" s="13"/>
      <c r="M8" s="166" t="s">
        <v>5</v>
      </c>
      <c r="N8" s="166"/>
      <c r="O8" s="166"/>
      <c r="P8" s="166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7" t="s">
        <v>6</v>
      </c>
      <c r="B10" s="167"/>
      <c r="C10" s="167"/>
      <c r="D10" s="167"/>
      <c r="E10" s="167"/>
      <c r="F10" s="167"/>
      <c r="G10" s="168" t="s">
        <v>7</v>
      </c>
      <c r="H10" s="168"/>
      <c r="I10" s="168"/>
      <c r="J10" s="168"/>
      <c r="K10" s="168"/>
      <c r="L10" s="168"/>
      <c r="M10" s="168"/>
      <c r="N10" s="168"/>
      <c r="O10" s="168"/>
      <c r="P10" s="168"/>
    </row>
    <row r="11" spans="1:159" customFormat="1" ht="68.25" x14ac:dyDescent="0.25">
      <c r="A11" s="167" t="s">
        <v>8</v>
      </c>
      <c r="B11" s="167"/>
      <c r="C11" s="167"/>
      <c r="D11" s="167"/>
      <c r="E11" s="167"/>
      <c r="F11" s="167"/>
      <c r="G11" s="169" t="s">
        <v>9</v>
      </c>
      <c r="H11" s="169"/>
      <c r="I11" s="169"/>
      <c r="J11" s="169"/>
      <c r="K11" s="169"/>
      <c r="L11" s="169"/>
      <c r="M11" s="169"/>
      <c r="N11" s="169"/>
      <c r="O11" s="169"/>
      <c r="P11" s="169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102" x14ac:dyDescent="0.25">
      <c r="A12" s="167" t="s">
        <v>10</v>
      </c>
      <c r="B12" s="167"/>
      <c r="C12" s="167"/>
      <c r="D12" s="167"/>
      <c r="E12" s="167"/>
      <c r="F12" s="167"/>
      <c r="G12" s="169" t="s">
        <v>11</v>
      </c>
      <c r="H12" s="169"/>
      <c r="I12" s="169"/>
      <c r="J12" s="169"/>
      <c r="K12" s="169"/>
      <c r="L12" s="169"/>
      <c r="M12" s="169"/>
      <c r="N12" s="169"/>
      <c r="O12" s="169"/>
      <c r="P12" s="169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70" t="s">
        <v>12</v>
      </c>
      <c r="B13" s="170"/>
      <c r="C13" s="170"/>
      <c r="D13" s="170"/>
      <c r="E13" s="170"/>
      <c r="F13" s="170"/>
      <c r="G13" s="169" t="s">
        <v>13</v>
      </c>
      <c r="H13" s="169"/>
      <c r="I13" s="169"/>
      <c r="J13" s="169"/>
      <c r="K13" s="169"/>
      <c r="L13" s="169"/>
      <c r="M13" s="169"/>
      <c r="N13" s="169"/>
      <c r="O13" s="169"/>
      <c r="P13" s="169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67" t="s">
        <v>15</v>
      </c>
      <c r="B14" s="167"/>
      <c r="C14" s="167"/>
      <c r="D14" s="167"/>
      <c r="E14" s="167"/>
      <c r="F14" s="167"/>
      <c r="G14" s="169" t="s">
        <v>16</v>
      </c>
      <c r="H14" s="169"/>
      <c r="I14" s="169"/>
      <c r="J14" s="169"/>
      <c r="K14" s="169"/>
      <c r="L14" s="169"/>
      <c r="M14" s="169"/>
      <c r="N14" s="169"/>
      <c r="O14" s="169"/>
      <c r="P14" s="169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67" t="s">
        <v>17</v>
      </c>
      <c r="B15" s="167"/>
      <c r="C15" s="167"/>
      <c r="D15" s="167"/>
      <c r="E15" s="167"/>
      <c r="F15" s="167"/>
      <c r="G15" s="169"/>
      <c r="H15" s="169"/>
      <c r="I15" s="169"/>
      <c r="J15" s="169"/>
      <c r="K15" s="169"/>
      <c r="L15" s="169"/>
      <c r="M15" s="169"/>
      <c r="N15" s="169"/>
      <c r="O15" s="169"/>
      <c r="P15" s="169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67" t="s">
        <v>18</v>
      </c>
      <c r="B16" s="167"/>
      <c r="C16" s="167"/>
      <c r="D16" s="167"/>
      <c r="E16" s="167"/>
      <c r="F16" s="167"/>
      <c r="G16" s="169" t="s">
        <v>19</v>
      </c>
      <c r="H16" s="169"/>
      <c r="I16" s="169"/>
      <c r="J16" s="169"/>
      <c r="K16" s="169"/>
      <c r="L16" s="169"/>
      <c r="M16" s="169"/>
      <c r="N16" s="169"/>
      <c r="O16" s="169"/>
      <c r="P16" s="169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67" t="s">
        <v>20</v>
      </c>
      <c r="B17" s="167"/>
      <c r="C17" s="167"/>
      <c r="D17" s="167"/>
      <c r="E17" s="167"/>
      <c r="F17" s="167"/>
      <c r="G17" s="169" t="s">
        <v>21</v>
      </c>
      <c r="H17" s="169"/>
      <c r="I17" s="169"/>
      <c r="J17" s="169"/>
      <c r="K17" s="169"/>
      <c r="L17" s="169"/>
      <c r="M17" s="169"/>
      <c r="N17" s="169"/>
      <c r="O17" s="169"/>
      <c r="P17" s="169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71" t="s">
        <v>22</v>
      </c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72" t="s">
        <v>23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2"/>
      <c r="P20" s="172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71" t="s">
        <v>22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GJ22" s="23" t="s">
        <v>22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72" t="s">
        <v>24</v>
      </c>
      <c r="B23" s="17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</row>
    <row r="24" spans="1:232" customFormat="1" ht="17.25" customHeight="1" x14ac:dyDescent="0.25">
      <c r="A24" s="173" t="s">
        <v>25</v>
      </c>
      <c r="B24" s="173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71" t="s">
        <v>22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GZ26" s="23" t="s">
        <v>22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72" t="s">
        <v>26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</row>
    <row r="28" spans="1:232" customFormat="1" ht="12" customHeight="1" x14ac:dyDescent="0.25">
      <c r="A28" s="13" t="s">
        <v>27</v>
      </c>
      <c r="B28" s="26" t="s">
        <v>28</v>
      </c>
      <c r="C28" s="11" t="s">
        <v>29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30</v>
      </c>
      <c r="B29" s="174" t="s">
        <v>378</v>
      </c>
      <c r="C29" s="174"/>
      <c r="D29" s="174"/>
      <c r="E29" s="174"/>
      <c r="F29" s="174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4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75" t="s">
        <v>31</v>
      </c>
      <c r="C30" s="175"/>
      <c r="D30" s="175"/>
      <c r="E30" s="175"/>
      <c r="F30" s="175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32</v>
      </c>
      <c r="B32" s="32"/>
      <c r="C32" s="176" t="s">
        <v>33</v>
      </c>
      <c r="D32" s="176"/>
      <c r="E32" s="176"/>
      <c r="F32" s="176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33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34</v>
      </c>
      <c r="B34" s="32"/>
      <c r="C34" s="36"/>
      <c r="D34" s="37">
        <f>P398</f>
        <v>731922.03</v>
      </c>
      <c r="E34" s="38" t="s">
        <v>379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36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37</v>
      </c>
      <c r="C36" s="36"/>
      <c r="D36" s="37">
        <f>D34-D39</f>
        <v>730673.65280000004</v>
      </c>
      <c r="E36" s="38" t="s">
        <v>379</v>
      </c>
      <c r="I36" s="32"/>
      <c r="K36" s="32" t="s">
        <v>38</v>
      </c>
      <c r="L36" s="32"/>
      <c r="M36" s="32"/>
      <c r="N36" s="44"/>
      <c r="O36" s="37">
        <v>90.6</v>
      </c>
      <c r="P36" s="38" t="s">
        <v>35</v>
      </c>
    </row>
    <row r="37" spans="1:240" customFormat="1" ht="12" customHeight="1" x14ac:dyDescent="0.25">
      <c r="A37" s="13"/>
      <c r="B37" s="43" t="s">
        <v>39</v>
      </c>
      <c r="C37" s="45"/>
      <c r="D37" s="46">
        <v>0</v>
      </c>
      <c r="E37" s="38" t="s">
        <v>379</v>
      </c>
      <c r="I37" s="32"/>
      <c r="K37" s="32" t="s">
        <v>40</v>
      </c>
      <c r="L37" s="32"/>
      <c r="M37" s="32"/>
      <c r="N37" s="44"/>
      <c r="O37" s="37">
        <v>1.1299999999999999</v>
      </c>
      <c r="P37" s="38" t="s">
        <v>35</v>
      </c>
    </row>
    <row r="38" spans="1:240" customFormat="1" ht="12" customHeight="1" x14ac:dyDescent="0.25">
      <c r="A38" s="13"/>
      <c r="B38" s="43" t="s">
        <v>41</v>
      </c>
      <c r="C38" s="45"/>
      <c r="D38" s="46">
        <v>0</v>
      </c>
      <c r="E38" s="38" t="s">
        <v>379</v>
      </c>
      <c r="I38" s="32"/>
      <c r="K38" s="32" t="s">
        <v>42</v>
      </c>
      <c r="L38" s="32"/>
      <c r="M38" s="32"/>
      <c r="N38" s="47"/>
      <c r="O38" s="46">
        <v>251.14</v>
      </c>
      <c r="P38" s="48" t="s">
        <v>43</v>
      </c>
    </row>
    <row r="39" spans="1:240" customFormat="1" ht="12" customHeight="1" x14ac:dyDescent="0.25">
      <c r="A39" s="13"/>
      <c r="B39" s="43" t="s">
        <v>44</v>
      </c>
      <c r="C39" s="45"/>
      <c r="D39" s="37">
        <f>1.22*P395</f>
        <v>1248.3771999999999</v>
      </c>
      <c r="E39" s="38" t="s">
        <v>379</v>
      </c>
      <c r="I39" s="32"/>
      <c r="K39" s="32" t="s">
        <v>45</v>
      </c>
      <c r="L39" s="32"/>
      <c r="M39" s="32"/>
      <c r="N39" s="47"/>
      <c r="O39" s="46">
        <v>2.48</v>
      </c>
      <c r="P39" s="48" t="s">
        <v>43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77" t="s">
        <v>46</v>
      </c>
      <c r="B41" s="178" t="s">
        <v>47</v>
      </c>
      <c r="C41" s="179" t="s">
        <v>48</v>
      </c>
      <c r="D41" s="180"/>
      <c r="E41" s="180"/>
      <c r="F41" s="180"/>
      <c r="G41" s="181"/>
      <c r="H41" s="178" t="s">
        <v>49</v>
      </c>
      <c r="I41" s="178" t="s">
        <v>50</v>
      </c>
      <c r="J41" s="178"/>
      <c r="K41" s="178"/>
      <c r="L41" s="179" t="s">
        <v>51</v>
      </c>
      <c r="M41" s="180"/>
      <c r="N41" s="180"/>
      <c r="O41" s="180"/>
      <c r="P41" s="181"/>
    </row>
    <row r="42" spans="1:240" customFormat="1" ht="11.25" customHeight="1" x14ac:dyDescent="0.25">
      <c r="A42" s="177"/>
      <c r="B42" s="178"/>
      <c r="C42" s="182"/>
      <c r="D42" s="183"/>
      <c r="E42" s="183"/>
      <c r="F42" s="183"/>
      <c r="G42" s="184"/>
      <c r="H42" s="178"/>
      <c r="I42" s="178"/>
      <c r="J42" s="178"/>
      <c r="K42" s="178"/>
      <c r="L42" s="185"/>
      <c r="M42" s="186"/>
      <c r="N42" s="186"/>
      <c r="O42" s="186"/>
      <c r="P42" s="187"/>
    </row>
    <row r="43" spans="1:240" customFormat="1" ht="54" customHeight="1" x14ac:dyDescent="0.25">
      <c r="A43" s="177"/>
      <c r="B43" s="178"/>
      <c r="C43" s="185"/>
      <c r="D43" s="186"/>
      <c r="E43" s="186"/>
      <c r="F43" s="186"/>
      <c r="G43" s="187"/>
      <c r="H43" s="178"/>
      <c r="I43" s="50" t="s">
        <v>52</v>
      </c>
      <c r="J43" s="50" t="s">
        <v>53</v>
      </c>
      <c r="K43" s="50" t="s">
        <v>54</v>
      </c>
      <c r="L43" s="50" t="s">
        <v>55</v>
      </c>
      <c r="M43" s="50" t="s">
        <v>56</v>
      </c>
      <c r="N43" s="50" t="s">
        <v>57</v>
      </c>
      <c r="O43" s="50" t="s">
        <v>53</v>
      </c>
      <c r="P43" s="50" t="s">
        <v>58</v>
      </c>
    </row>
    <row r="44" spans="1:240" customFormat="1" ht="13.5" customHeight="1" x14ac:dyDescent="0.25">
      <c r="A44" s="52">
        <v>1</v>
      </c>
      <c r="B44" s="53">
        <v>2</v>
      </c>
      <c r="C44" s="188">
        <v>3</v>
      </c>
      <c r="D44" s="189"/>
      <c r="E44" s="189"/>
      <c r="F44" s="189"/>
      <c r="G44" s="190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91" t="s">
        <v>59</v>
      </c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3"/>
      <c r="HY45" s="54" t="s">
        <v>59</v>
      </c>
    </row>
    <row r="46" spans="1:240" customFormat="1" ht="15" x14ac:dyDescent="0.25">
      <c r="A46" s="55" t="s">
        <v>60</v>
      </c>
      <c r="B46" s="56" t="s">
        <v>61</v>
      </c>
      <c r="C46" s="194" t="s">
        <v>62</v>
      </c>
      <c r="D46" s="194"/>
      <c r="E46" s="194"/>
      <c r="F46" s="194"/>
      <c r="G46" s="194"/>
      <c r="H46" s="57" t="s">
        <v>63</v>
      </c>
      <c r="I46" s="58">
        <v>0.06</v>
      </c>
      <c r="J46" s="59">
        <v>1</v>
      </c>
      <c r="K46" s="60">
        <v>0.06</v>
      </c>
      <c r="L46" s="61"/>
      <c r="M46" s="58"/>
      <c r="N46" s="62"/>
      <c r="O46" s="58"/>
      <c r="P46" s="63"/>
      <c r="HY46" s="54"/>
      <c r="HZ46" s="64" t="s">
        <v>62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 x14ac:dyDescent="0.25">
      <c r="A47" s="65"/>
      <c r="B47" s="14"/>
      <c r="C47" s="162" t="s">
        <v>64</v>
      </c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95"/>
      <c r="HY47" s="54"/>
      <c r="HZ47" s="64"/>
      <c r="IA47" s="64"/>
      <c r="IB47" s="64"/>
      <c r="IC47" s="64"/>
      <c r="ID47" s="64"/>
      <c r="IE47" s="3" t="s">
        <v>64</v>
      </c>
    </row>
    <row r="48" spans="1:240" customFormat="1" ht="15" x14ac:dyDescent="0.25">
      <c r="A48" s="66"/>
      <c r="B48" s="67" t="s">
        <v>65</v>
      </c>
      <c r="C48" s="167" t="s">
        <v>66</v>
      </c>
      <c r="D48" s="167"/>
      <c r="E48" s="167"/>
      <c r="F48" s="167"/>
      <c r="G48" s="167"/>
      <c r="H48" s="68" t="s">
        <v>67</v>
      </c>
      <c r="I48" s="69">
        <v>309.3</v>
      </c>
      <c r="J48" s="70"/>
      <c r="K48" s="71">
        <v>18.558</v>
      </c>
      <c r="L48" s="10"/>
      <c r="M48" s="72"/>
      <c r="N48" s="73">
        <v>337.01</v>
      </c>
      <c r="O48" s="70"/>
      <c r="P48" s="74">
        <v>6254.23</v>
      </c>
      <c r="Q48" s="75"/>
      <c r="R48" s="75"/>
      <c r="HY48" s="54"/>
      <c r="HZ48" s="64"/>
      <c r="IA48" s="64"/>
      <c r="IB48" s="64"/>
      <c r="IC48" s="64"/>
      <c r="ID48" s="64"/>
      <c r="IF48" s="15" t="s">
        <v>66</v>
      </c>
    </row>
    <row r="49" spans="1:244" customFormat="1" ht="15" x14ac:dyDescent="0.25">
      <c r="A49" s="66"/>
      <c r="B49" s="67" t="s">
        <v>68</v>
      </c>
      <c r="C49" s="167" t="s">
        <v>69</v>
      </c>
      <c r="D49" s="167"/>
      <c r="E49" s="167"/>
      <c r="F49" s="167"/>
      <c r="G49" s="167"/>
      <c r="H49" s="68" t="s">
        <v>70</v>
      </c>
      <c r="I49" s="69">
        <v>6.1</v>
      </c>
      <c r="J49" s="70"/>
      <c r="K49" s="71">
        <v>0.36599999999999999</v>
      </c>
      <c r="L49" s="76">
        <v>6.62</v>
      </c>
      <c r="M49" s="77">
        <v>1.61</v>
      </c>
      <c r="N49" s="73">
        <v>10.66</v>
      </c>
      <c r="O49" s="70"/>
      <c r="P49" s="74">
        <v>3.9</v>
      </c>
      <c r="Q49" s="75"/>
      <c r="R49" s="75"/>
      <c r="HY49" s="54"/>
      <c r="HZ49" s="64"/>
      <c r="IA49" s="64"/>
      <c r="IB49" s="64"/>
      <c r="IC49" s="64"/>
      <c r="ID49" s="64"/>
      <c r="IF49" s="15" t="s">
        <v>69</v>
      </c>
    </row>
    <row r="50" spans="1:244" customFormat="1" ht="15" x14ac:dyDescent="0.25">
      <c r="A50" s="78" t="s">
        <v>71</v>
      </c>
      <c r="B50" s="79" t="s">
        <v>72</v>
      </c>
      <c r="C50" s="196" t="s">
        <v>73</v>
      </c>
      <c r="D50" s="196"/>
      <c r="E50" s="196"/>
      <c r="F50" s="196"/>
      <c r="G50" s="196"/>
      <c r="H50" s="80" t="s">
        <v>74</v>
      </c>
      <c r="I50" s="81">
        <v>5.6</v>
      </c>
      <c r="J50" s="82"/>
      <c r="K50" s="83">
        <v>0.33600000000000002</v>
      </c>
      <c r="L50" s="84"/>
      <c r="M50" s="82"/>
      <c r="N50" s="84"/>
      <c r="O50" s="82"/>
      <c r="P50" s="85"/>
      <c r="HY50" s="54"/>
      <c r="HZ50" s="64"/>
      <c r="IA50" s="64"/>
      <c r="IB50" s="64"/>
      <c r="IC50" s="64"/>
      <c r="ID50" s="64"/>
      <c r="IF50" s="15"/>
      <c r="IG50" s="86" t="s">
        <v>73</v>
      </c>
    </row>
    <row r="51" spans="1:244" customFormat="1" ht="15" x14ac:dyDescent="0.25">
      <c r="A51" s="87"/>
      <c r="B51" s="88"/>
      <c r="C51" s="197" t="s">
        <v>75</v>
      </c>
      <c r="D51" s="197"/>
      <c r="E51" s="197"/>
      <c r="F51" s="197"/>
      <c r="G51" s="197"/>
      <c r="H51" s="57"/>
      <c r="I51" s="58"/>
      <c r="J51" s="58"/>
      <c r="K51" s="58"/>
      <c r="L51" s="61"/>
      <c r="M51" s="58"/>
      <c r="N51" s="89"/>
      <c r="O51" s="58"/>
      <c r="P51" s="90">
        <v>6258.13</v>
      </c>
      <c r="Q51" s="75"/>
      <c r="R51" s="75"/>
      <c r="HY51" s="54"/>
      <c r="HZ51" s="64"/>
      <c r="IA51" s="64"/>
      <c r="IB51" s="64"/>
      <c r="IC51" s="64"/>
      <c r="ID51" s="64"/>
      <c r="IF51" s="15"/>
      <c r="IG51" s="86"/>
      <c r="IH51" s="64" t="s">
        <v>75</v>
      </c>
    </row>
    <row r="52" spans="1:244" customFormat="1" ht="15" x14ac:dyDescent="0.25">
      <c r="A52" s="91"/>
      <c r="B52" s="67"/>
      <c r="C52" s="167" t="s">
        <v>76</v>
      </c>
      <c r="D52" s="167"/>
      <c r="E52" s="167"/>
      <c r="F52" s="167"/>
      <c r="G52" s="167"/>
      <c r="H52" s="68"/>
      <c r="I52" s="70"/>
      <c r="J52" s="70"/>
      <c r="K52" s="70"/>
      <c r="L52" s="92"/>
      <c r="M52" s="70"/>
      <c r="N52" s="92"/>
      <c r="O52" s="70"/>
      <c r="P52" s="74">
        <v>6254.23</v>
      </c>
      <c r="HY52" s="54"/>
      <c r="HZ52" s="64"/>
      <c r="IA52" s="64"/>
      <c r="IB52" s="64"/>
      <c r="IC52" s="64"/>
      <c r="ID52" s="64"/>
      <c r="IF52" s="15"/>
      <c r="IG52" s="86"/>
      <c r="IH52" s="64"/>
      <c r="II52" s="15" t="s">
        <v>76</v>
      </c>
    </row>
    <row r="53" spans="1:244" customFormat="1" ht="15" x14ac:dyDescent="0.25">
      <c r="A53" s="91"/>
      <c r="B53" s="67" t="s">
        <v>77</v>
      </c>
      <c r="C53" s="167" t="s">
        <v>78</v>
      </c>
      <c r="D53" s="167"/>
      <c r="E53" s="167"/>
      <c r="F53" s="167"/>
      <c r="G53" s="167"/>
      <c r="H53" s="68" t="s">
        <v>79</v>
      </c>
      <c r="I53" s="93">
        <v>90</v>
      </c>
      <c r="J53" s="70"/>
      <c r="K53" s="93">
        <v>90</v>
      </c>
      <c r="L53" s="92"/>
      <c r="M53" s="70"/>
      <c r="N53" s="92"/>
      <c r="O53" s="70"/>
      <c r="P53" s="74">
        <v>5628.81</v>
      </c>
      <c r="HY53" s="54"/>
      <c r="HZ53" s="64"/>
      <c r="IA53" s="64"/>
      <c r="IB53" s="64"/>
      <c r="IC53" s="64"/>
      <c r="ID53" s="64"/>
      <c r="IF53" s="15"/>
      <c r="IG53" s="86"/>
      <c r="IH53" s="64"/>
      <c r="II53" s="15" t="s">
        <v>78</v>
      </c>
    </row>
    <row r="54" spans="1:244" customFormat="1" ht="15" x14ac:dyDescent="0.25">
      <c r="A54" s="91"/>
      <c r="B54" s="67" t="s">
        <v>80</v>
      </c>
      <c r="C54" s="167" t="s">
        <v>81</v>
      </c>
      <c r="D54" s="167"/>
      <c r="E54" s="167"/>
      <c r="F54" s="167"/>
      <c r="G54" s="167"/>
      <c r="H54" s="68" t="s">
        <v>79</v>
      </c>
      <c r="I54" s="93">
        <v>46</v>
      </c>
      <c r="J54" s="70"/>
      <c r="K54" s="93">
        <v>46</v>
      </c>
      <c r="L54" s="92"/>
      <c r="M54" s="70"/>
      <c r="N54" s="92"/>
      <c r="O54" s="70"/>
      <c r="P54" s="74">
        <v>2876.95</v>
      </c>
      <c r="HY54" s="54"/>
      <c r="HZ54" s="64"/>
      <c r="IA54" s="64"/>
      <c r="IB54" s="64"/>
      <c r="IC54" s="64"/>
      <c r="ID54" s="64"/>
      <c r="IF54" s="15"/>
      <c r="IG54" s="86"/>
      <c r="IH54" s="64"/>
      <c r="II54" s="15" t="s">
        <v>81</v>
      </c>
    </row>
    <row r="55" spans="1:244" customFormat="1" ht="15" x14ac:dyDescent="0.25">
      <c r="A55" s="94"/>
      <c r="B55" s="95"/>
      <c r="C55" s="197" t="s">
        <v>82</v>
      </c>
      <c r="D55" s="197"/>
      <c r="E55" s="197"/>
      <c r="F55" s="197"/>
      <c r="G55" s="197"/>
      <c r="H55" s="57"/>
      <c r="I55" s="58"/>
      <c r="J55" s="58"/>
      <c r="K55" s="58"/>
      <c r="L55" s="61"/>
      <c r="M55" s="58"/>
      <c r="N55" s="89">
        <v>246064.83</v>
      </c>
      <c r="O55" s="58"/>
      <c r="P55" s="90">
        <v>14763.89</v>
      </c>
      <c r="HY55" s="54"/>
      <c r="HZ55" s="64"/>
      <c r="IA55" s="64"/>
      <c r="IB55" s="64"/>
      <c r="IC55" s="64"/>
      <c r="ID55" s="64"/>
      <c r="IF55" s="15"/>
      <c r="IG55" s="86"/>
      <c r="IH55" s="64"/>
      <c r="II55" s="15"/>
      <c r="IJ55" s="64" t="s">
        <v>82</v>
      </c>
    </row>
    <row r="56" spans="1:244" customFormat="1" ht="22.5" x14ac:dyDescent="0.25">
      <c r="A56" s="55" t="s">
        <v>83</v>
      </c>
      <c r="B56" s="56" t="s">
        <v>84</v>
      </c>
      <c r="C56" s="194" t="s">
        <v>85</v>
      </c>
      <c r="D56" s="194"/>
      <c r="E56" s="194"/>
      <c r="F56" s="194"/>
      <c r="G56" s="194"/>
      <c r="H56" s="57" t="s">
        <v>86</v>
      </c>
      <c r="I56" s="58">
        <v>1.7</v>
      </c>
      <c r="J56" s="59">
        <v>1</v>
      </c>
      <c r="K56" s="96">
        <v>1.7</v>
      </c>
      <c r="L56" s="61"/>
      <c r="M56" s="58"/>
      <c r="N56" s="62"/>
      <c r="O56" s="58"/>
      <c r="P56" s="63"/>
      <c r="HY56" s="54"/>
      <c r="HZ56" s="64" t="s">
        <v>85</v>
      </c>
      <c r="IA56" s="64" t="s">
        <v>4</v>
      </c>
      <c r="IB56" s="64" t="s">
        <v>4</v>
      </c>
      <c r="IC56" s="64" t="s">
        <v>4</v>
      </c>
      <c r="ID56" s="64" t="s">
        <v>4</v>
      </c>
      <c r="IF56" s="15"/>
      <c r="IG56" s="86"/>
      <c r="IH56" s="64"/>
      <c r="II56" s="15"/>
      <c r="IJ56" s="64"/>
    </row>
    <row r="57" spans="1:244" customFormat="1" ht="15" x14ac:dyDescent="0.25">
      <c r="A57" s="65"/>
      <c r="B57" s="14"/>
      <c r="C57" s="162" t="s">
        <v>87</v>
      </c>
      <c r="D57" s="162"/>
      <c r="E57" s="162"/>
      <c r="F57" s="162"/>
      <c r="G57" s="162"/>
      <c r="H57" s="162"/>
      <c r="I57" s="162"/>
      <c r="J57" s="162"/>
      <c r="K57" s="162"/>
      <c r="L57" s="162"/>
      <c r="M57" s="162"/>
      <c r="N57" s="162"/>
      <c r="O57" s="162"/>
      <c r="P57" s="195"/>
      <c r="HY57" s="54"/>
      <c r="HZ57" s="64"/>
      <c r="IA57" s="64"/>
      <c r="IB57" s="64"/>
      <c r="IC57" s="64"/>
      <c r="ID57" s="64"/>
      <c r="IE57" s="3" t="s">
        <v>87</v>
      </c>
      <c r="IF57" s="15"/>
      <c r="IG57" s="86"/>
      <c r="IH57" s="64"/>
      <c r="II57" s="15"/>
      <c r="IJ57" s="64"/>
    </row>
    <row r="58" spans="1:244" customFormat="1" ht="15" x14ac:dyDescent="0.25">
      <c r="A58" s="66"/>
      <c r="B58" s="67" t="s">
        <v>88</v>
      </c>
      <c r="C58" s="167" t="s">
        <v>89</v>
      </c>
      <c r="D58" s="167"/>
      <c r="E58" s="167"/>
      <c r="F58" s="167"/>
      <c r="G58" s="167"/>
      <c r="H58" s="68" t="s">
        <v>67</v>
      </c>
      <c r="I58" s="69">
        <v>9.1</v>
      </c>
      <c r="J58" s="70"/>
      <c r="K58" s="97">
        <v>15.47</v>
      </c>
      <c r="L58" s="10"/>
      <c r="M58" s="72"/>
      <c r="N58" s="73">
        <v>330.93</v>
      </c>
      <c r="O58" s="70"/>
      <c r="P58" s="74">
        <v>5119.49</v>
      </c>
      <c r="Q58" s="75"/>
      <c r="R58" s="75"/>
      <c r="HY58" s="54"/>
      <c r="HZ58" s="64"/>
      <c r="IA58" s="64"/>
      <c r="IB58" s="64"/>
      <c r="IC58" s="64"/>
      <c r="ID58" s="64"/>
      <c r="IF58" s="15" t="s">
        <v>89</v>
      </c>
      <c r="IG58" s="86"/>
      <c r="IH58" s="64"/>
      <c r="II58" s="15"/>
      <c r="IJ58" s="64"/>
    </row>
    <row r="59" spans="1:244" customFormat="1" ht="15" x14ac:dyDescent="0.25">
      <c r="A59" s="66"/>
      <c r="B59" s="67" t="s">
        <v>68</v>
      </c>
      <c r="C59" s="167" t="s">
        <v>69</v>
      </c>
      <c r="D59" s="167"/>
      <c r="E59" s="167"/>
      <c r="F59" s="167"/>
      <c r="G59" s="167"/>
      <c r="H59" s="68" t="s">
        <v>70</v>
      </c>
      <c r="I59" s="97">
        <v>0.12</v>
      </c>
      <c r="J59" s="70"/>
      <c r="K59" s="71">
        <v>0.20399999999999999</v>
      </c>
      <c r="L59" s="76">
        <v>6.62</v>
      </c>
      <c r="M59" s="77">
        <v>1.61</v>
      </c>
      <c r="N59" s="73">
        <v>10.66</v>
      </c>
      <c r="O59" s="70"/>
      <c r="P59" s="74">
        <v>2.17</v>
      </c>
      <c r="Q59" s="75"/>
      <c r="R59" s="75"/>
      <c r="HY59" s="54"/>
      <c r="HZ59" s="64"/>
      <c r="IA59" s="64"/>
      <c r="IB59" s="64"/>
      <c r="IC59" s="64"/>
      <c r="ID59" s="64"/>
      <c r="IF59" s="15" t="s">
        <v>69</v>
      </c>
      <c r="IG59" s="86"/>
      <c r="IH59" s="64"/>
      <c r="II59" s="15"/>
      <c r="IJ59" s="64"/>
    </row>
    <row r="60" spans="1:244" customFormat="1" ht="15" x14ac:dyDescent="0.25">
      <c r="A60" s="78" t="s">
        <v>71</v>
      </c>
      <c r="B60" s="79" t="s">
        <v>72</v>
      </c>
      <c r="C60" s="196" t="s">
        <v>73</v>
      </c>
      <c r="D60" s="196"/>
      <c r="E60" s="196"/>
      <c r="F60" s="196"/>
      <c r="G60" s="196"/>
      <c r="H60" s="80" t="s">
        <v>74</v>
      </c>
      <c r="I60" s="98">
        <v>0.12</v>
      </c>
      <c r="J60" s="82"/>
      <c r="K60" s="83">
        <v>0.20399999999999999</v>
      </c>
      <c r="L60" s="84"/>
      <c r="M60" s="82"/>
      <c r="N60" s="84"/>
      <c r="O60" s="82"/>
      <c r="P60" s="85"/>
      <c r="HY60" s="54"/>
      <c r="HZ60" s="64"/>
      <c r="IA60" s="64"/>
      <c r="IB60" s="64"/>
      <c r="IC60" s="64"/>
      <c r="ID60" s="64"/>
      <c r="IF60" s="15"/>
      <c r="IG60" s="86" t="s">
        <v>73</v>
      </c>
      <c r="IH60" s="64"/>
      <c r="II60" s="15"/>
      <c r="IJ60" s="64"/>
    </row>
    <row r="61" spans="1:244" customFormat="1" ht="15" x14ac:dyDescent="0.25">
      <c r="A61" s="87"/>
      <c r="B61" s="88"/>
      <c r="C61" s="197" t="s">
        <v>75</v>
      </c>
      <c r="D61" s="197"/>
      <c r="E61" s="197"/>
      <c r="F61" s="197"/>
      <c r="G61" s="197"/>
      <c r="H61" s="57"/>
      <c r="I61" s="58"/>
      <c r="J61" s="58"/>
      <c r="K61" s="58"/>
      <c r="L61" s="61"/>
      <c r="M61" s="58"/>
      <c r="N61" s="89"/>
      <c r="O61" s="58"/>
      <c r="P61" s="90">
        <v>5121.66</v>
      </c>
      <c r="Q61" s="75"/>
      <c r="R61" s="75"/>
      <c r="HY61" s="54"/>
      <c r="HZ61" s="64"/>
      <c r="IA61" s="64"/>
      <c r="IB61" s="64"/>
      <c r="IC61" s="64"/>
      <c r="ID61" s="64"/>
      <c r="IF61" s="15"/>
      <c r="IG61" s="86"/>
      <c r="IH61" s="64" t="s">
        <v>75</v>
      </c>
      <c r="II61" s="15"/>
      <c r="IJ61" s="64"/>
    </row>
    <row r="62" spans="1:244" customFormat="1" ht="15" x14ac:dyDescent="0.25">
      <c r="A62" s="91"/>
      <c r="B62" s="67"/>
      <c r="C62" s="167" t="s">
        <v>76</v>
      </c>
      <c r="D62" s="167"/>
      <c r="E62" s="167"/>
      <c r="F62" s="167"/>
      <c r="G62" s="167"/>
      <c r="H62" s="68"/>
      <c r="I62" s="70"/>
      <c r="J62" s="70"/>
      <c r="K62" s="70"/>
      <c r="L62" s="92"/>
      <c r="M62" s="70"/>
      <c r="N62" s="92"/>
      <c r="O62" s="70"/>
      <c r="P62" s="74">
        <v>5119.49</v>
      </c>
      <c r="HY62" s="54"/>
      <c r="HZ62" s="64"/>
      <c r="IA62" s="64"/>
      <c r="IB62" s="64"/>
      <c r="IC62" s="64"/>
      <c r="ID62" s="64"/>
      <c r="IF62" s="15"/>
      <c r="IG62" s="86"/>
      <c r="IH62" s="64"/>
      <c r="II62" s="15" t="s">
        <v>76</v>
      </c>
      <c r="IJ62" s="64"/>
    </row>
    <row r="63" spans="1:244" customFormat="1" ht="15" x14ac:dyDescent="0.25">
      <c r="A63" s="91"/>
      <c r="B63" s="67" t="s">
        <v>77</v>
      </c>
      <c r="C63" s="167" t="s">
        <v>78</v>
      </c>
      <c r="D63" s="167"/>
      <c r="E63" s="167"/>
      <c r="F63" s="167"/>
      <c r="G63" s="167"/>
      <c r="H63" s="68" t="s">
        <v>79</v>
      </c>
      <c r="I63" s="93">
        <v>90</v>
      </c>
      <c r="J63" s="70"/>
      <c r="K63" s="93">
        <v>90</v>
      </c>
      <c r="L63" s="92"/>
      <c r="M63" s="70"/>
      <c r="N63" s="92"/>
      <c r="O63" s="70"/>
      <c r="P63" s="74">
        <v>4607.54</v>
      </c>
      <c r="HY63" s="54"/>
      <c r="HZ63" s="64"/>
      <c r="IA63" s="64"/>
      <c r="IB63" s="64"/>
      <c r="IC63" s="64"/>
      <c r="ID63" s="64"/>
      <c r="IF63" s="15"/>
      <c r="IG63" s="86"/>
      <c r="IH63" s="64"/>
      <c r="II63" s="15" t="s">
        <v>78</v>
      </c>
      <c r="IJ63" s="64"/>
    </row>
    <row r="64" spans="1:244" customFormat="1" ht="15" x14ac:dyDescent="0.25">
      <c r="A64" s="91"/>
      <c r="B64" s="67" t="s">
        <v>80</v>
      </c>
      <c r="C64" s="167" t="s">
        <v>81</v>
      </c>
      <c r="D64" s="167"/>
      <c r="E64" s="167"/>
      <c r="F64" s="167"/>
      <c r="G64" s="167"/>
      <c r="H64" s="68" t="s">
        <v>79</v>
      </c>
      <c r="I64" s="93">
        <v>46</v>
      </c>
      <c r="J64" s="70"/>
      <c r="K64" s="93">
        <v>46</v>
      </c>
      <c r="L64" s="92"/>
      <c r="M64" s="70"/>
      <c r="N64" s="92"/>
      <c r="O64" s="70"/>
      <c r="P64" s="74">
        <v>2354.9699999999998</v>
      </c>
      <c r="HY64" s="54"/>
      <c r="HZ64" s="64"/>
      <c r="IA64" s="64"/>
      <c r="IB64" s="64"/>
      <c r="IC64" s="64"/>
      <c r="ID64" s="64"/>
      <c r="IF64" s="15"/>
      <c r="IG64" s="86"/>
      <c r="IH64" s="64"/>
      <c r="II64" s="15" t="s">
        <v>81</v>
      </c>
      <c r="IJ64" s="64"/>
    </row>
    <row r="65" spans="1:245" customFormat="1" ht="15" x14ac:dyDescent="0.25">
      <c r="A65" s="94"/>
      <c r="B65" s="95"/>
      <c r="C65" s="197" t="s">
        <v>82</v>
      </c>
      <c r="D65" s="197"/>
      <c r="E65" s="197"/>
      <c r="F65" s="197"/>
      <c r="G65" s="197"/>
      <c r="H65" s="57"/>
      <c r="I65" s="58"/>
      <c r="J65" s="58"/>
      <c r="K65" s="58"/>
      <c r="L65" s="61"/>
      <c r="M65" s="58"/>
      <c r="N65" s="89">
        <v>7108.34</v>
      </c>
      <c r="O65" s="58"/>
      <c r="P65" s="90">
        <v>12084.17</v>
      </c>
      <c r="HY65" s="54"/>
      <c r="HZ65" s="64"/>
      <c r="IA65" s="64"/>
      <c r="IB65" s="64"/>
      <c r="IC65" s="64"/>
      <c r="ID65" s="64"/>
      <c r="IF65" s="15"/>
      <c r="IG65" s="86"/>
      <c r="IH65" s="64"/>
      <c r="II65" s="15"/>
      <c r="IJ65" s="64" t="s">
        <v>82</v>
      </c>
    </row>
    <row r="66" spans="1:245" customFormat="1" ht="15" x14ac:dyDescent="0.25">
      <c r="A66" s="55" t="s">
        <v>90</v>
      </c>
      <c r="B66" s="56" t="s">
        <v>91</v>
      </c>
      <c r="C66" s="194" t="s">
        <v>92</v>
      </c>
      <c r="D66" s="194"/>
      <c r="E66" s="194"/>
      <c r="F66" s="194"/>
      <c r="G66" s="194"/>
      <c r="H66" s="57" t="s">
        <v>74</v>
      </c>
      <c r="I66" s="58">
        <v>7.8E-2</v>
      </c>
      <c r="J66" s="59">
        <v>1</v>
      </c>
      <c r="K66" s="99">
        <v>7.8E-2</v>
      </c>
      <c r="L66" s="61"/>
      <c r="M66" s="58"/>
      <c r="N66" s="62"/>
      <c r="O66" s="58"/>
      <c r="P66" s="63"/>
      <c r="HY66" s="54"/>
      <c r="HZ66" s="64" t="s">
        <v>92</v>
      </c>
      <c r="IA66" s="64" t="s">
        <v>4</v>
      </c>
      <c r="IB66" s="64" t="s">
        <v>4</v>
      </c>
      <c r="IC66" s="64" t="s">
        <v>4</v>
      </c>
      <c r="ID66" s="64" t="s">
        <v>4</v>
      </c>
      <c r="IF66" s="15"/>
      <c r="IG66" s="86"/>
      <c r="IH66" s="64"/>
      <c r="II66" s="15"/>
      <c r="IJ66" s="64"/>
    </row>
    <row r="67" spans="1:245" customFormat="1" ht="15" x14ac:dyDescent="0.25">
      <c r="A67" s="65"/>
      <c r="B67" s="14"/>
      <c r="C67" s="162" t="s">
        <v>93</v>
      </c>
      <c r="D67" s="162"/>
      <c r="E67" s="162"/>
      <c r="F67" s="162"/>
      <c r="G67" s="162"/>
      <c r="H67" s="162"/>
      <c r="I67" s="162"/>
      <c r="J67" s="162"/>
      <c r="K67" s="162"/>
      <c r="L67" s="162"/>
      <c r="M67" s="162"/>
      <c r="N67" s="162"/>
      <c r="O67" s="162"/>
      <c r="P67" s="195"/>
      <c r="HY67" s="54"/>
      <c r="HZ67" s="64"/>
      <c r="IA67" s="64"/>
      <c r="IB67" s="64"/>
      <c r="IC67" s="64"/>
      <c r="ID67" s="64"/>
      <c r="IE67" s="3" t="s">
        <v>93</v>
      </c>
      <c r="IF67" s="15"/>
      <c r="IG67" s="86"/>
      <c r="IH67" s="64"/>
      <c r="II67" s="15"/>
      <c r="IJ67" s="64"/>
    </row>
    <row r="68" spans="1:245" customFormat="1" ht="15" x14ac:dyDescent="0.25">
      <c r="A68" s="66"/>
      <c r="B68" s="67" t="s">
        <v>94</v>
      </c>
      <c r="C68" s="167" t="s">
        <v>95</v>
      </c>
      <c r="D68" s="167"/>
      <c r="E68" s="167"/>
      <c r="F68" s="167"/>
      <c r="G68" s="167"/>
      <c r="H68" s="68" t="s">
        <v>67</v>
      </c>
      <c r="I68" s="69">
        <v>15.3</v>
      </c>
      <c r="J68" s="70"/>
      <c r="K68" s="100">
        <v>1.1934</v>
      </c>
      <c r="L68" s="10"/>
      <c r="M68" s="72"/>
      <c r="N68" s="73">
        <v>365.85</v>
      </c>
      <c r="O68" s="70"/>
      <c r="P68" s="74">
        <v>436.61</v>
      </c>
      <c r="Q68" s="75"/>
      <c r="R68" s="75"/>
      <c r="HY68" s="54"/>
      <c r="HZ68" s="64"/>
      <c r="IA68" s="64"/>
      <c r="IB68" s="64"/>
      <c r="IC68" s="64"/>
      <c r="ID68" s="64"/>
      <c r="IF68" s="15" t="s">
        <v>95</v>
      </c>
      <c r="IG68" s="86"/>
      <c r="IH68" s="64"/>
      <c r="II68" s="15"/>
      <c r="IJ68" s="64"/>
    </row>
    <row r="69" spans="1:245" customFormat="1" ht="15" x14ac:dyDescent="0.25">
      <c r="A69" s="66"/>
      <c r="B69" s="67" t="s">
        <v>96</v>
      </c>
      <c r="C69" s="167" t="s">
        <v>97</v>
      </c>
      <c r="D69" s="167"/>
      <c r="E69" s="167"/>
      <c r="F69" s="167"/>
      <c r="G69" s="167"/>
      <c r="H69" s="68" t="s">
        <v>70</v>
      </c>
      <c r="I69" s="97">
        <v>0.02</v>
      </c>
      <c r="J69" s="70"/>
      <c r="K69" s="101">
        <v>1.56E-3</v>
      </c>
      <c r="L69" s="10"/>
      <c r="M69" s="72"/>
      <c r="N69" s="73">
        <v>657.7</v>
      </c>
      <c r="O69" s="70"/>
      <c r="P69" s="74">
        <v>1.03</v>
      </c>
      <c r="Q69" s="75"/>
      <c r="R69" s="75"/>
      <c r="HY69" s="54"/>
      <c r="HZ69" s="64"/>
      <c r="IA69" s="64"/>
      <c r="IB69" s="64"/>
      <c r="IC69" s="64"/>
      <c r="ID69" s="64"/>
      <c r="IF69" s="15" t="s">
        <v>97</v>
      </c>
      <c r="IG69" s="86"/>
      <c r="IH69" s="64"/>
      <c r="II69" s="15"/>
      <c r="IJ69" s="64"/>
    </row>
    <row r="70" spans="1:245" customFormat="1" ht="15" x14ac:dyDescent="0.25">
      <c r="A70" s="91"/>
      <c r="B70" s="67" t="s">
        <v>98</v>
      </c>
      <c r="C70" s="167" t="s">
        <v>99</v>
      </c>
      <c r="D70" s="167"/>
      <c r="E70" s="167"/>
      <c r="F70" s="167"/>
      <c r="G70" s="167"/>
      <c r="H70" s="68" t="s">
        <v>67</v>
      </c>
      <c r="I70" s="97">
        <v>0.02</v>
      </c>
      <c r="J70" s="70"/>
      <c r="K70" s="101">
        <v>1.56E-3</v>
      </c>
      <c r="L70" s="92"/>
      <c r="M70" s="70"/>
      <c r="N70" s="102">
        <v>406.84</v>
      </c>
      <c r="O70" s="70"/>
      <c r="P70" s="103">
        <v>0.63</v>
      </c>
      <c r="HY70" s="54"/>
      <c r="HZ70" s="64"/>
      <c r="IA70" s="64"/>
      <c r="IB70" s="64"/>
      <c r="IC70" s="64"/>
      <c r="ID70" s="64"/>
      <c r="IF70" s="15"/>
      <c r="IG70" s="86"/>
      <c r="IH70" s="64"/>
      <c r="II70" s="15"/>
      <c r="IJ70" s="64"/>
      <c r="IK70" s="15" t="s">
        <v>99</v>
      </c>
    </row>
    <row r="71" spans="1:245" customFormat="1" ht="15" x14ac:dyDescent="0.25">
      <c r="A71" s="66"/>
      <c r="B71" s="67" t="s">
        <v>100</v>
      </c>
      <c r="C71" s="167" t="s">
        <v>101</v>
      </c>
      <c r="D71" s="167"/>
      <c r="E71" s="167"/>
      <c r="F71" s="167"/>
      <c r="G71" s="167"/>
      <c r="H71" s="68" t="s">
        <v>70</v>
      </c>
      <c r="I71" s="97">
        <v>1.89</v>
      </c>
      <c r="J71" s="70"/>
      <c r="K71" s="101">
        <v>0.14742</v>
      </c>
      <c r="L71" s="76">
        <v>4.3499999999999996</v>
      </c>
      <c r="M71" s="104">
        <v>1.3</v>
      </c>
      <c r="N71" s="73">
        <v>5.66</v>
      </c>
      <c r="O71" s="70"/>
      <c r="P71" s="74">
        <v>0.83</v>
      </c>
      <c r="Q71" s="75"/>
      <c r="R71" s="75"/>
      <c r="HY71" s="54"/>
      <c r="HZ71" s="64"/>
      <c r="IA71" s="64"/>
      <c r="IB71" s="64"/>
      <c r="IC71" s="64"/>
      <c r="ID71" s="64"/>
      <c r="IF71" s="15" t="s">
        <v>101</v>
      </c>
      <c r="IG71" s="86"/>
      <c r="IH71" s="64"/>
      <c r="II71" s="15"/>
      <c r="IJ71" s="64"/>
      <c r="IK71" s="15"/>
    </row>
    <row r="72" spans="1:245" customFormat="1" ht="15" x14ac:dyDescent="0.25">
      <c r="A72" s="66"/>
      <c r="B72" s="67" t="s">
        <v>102</v>
      </c>
      <c r="C72" s="167" t="s">
        <v>103</v>
      </c>
      <c r="D72" s="167"/>
      <c r="E72" s="167"/>
      <c r="F72" s="167"/>
      <c r="G72" s="167"/>
      <c r="H72" s="68" t="s">
        <v>104</v>
      </c>
      <c r="I72" s="97">
        <v>0.36</v>
      </c>
      <c r="J72" s="70"/>
      <c r="K72" s="101">
        <v>2.8080000000000001E-2</v>
      </c>
      <c r="L72" s="76">
        <v>340.41</v>
      </c>
      <c r="M72" s="77">
        <v>1.83</v>
      </c>
      <c r="N72" s="73">
        <v>622.95000000000005</v>
      </c>
      <c r="O72" s="70"/>
      <c r="P72" s="74">
        <v>17.489999999999998</v>
      </c>
      <c r="Q72" s="75"/>
      <c r="R72" s="75"/>
      <c r="HY72" s="54"/>
      <c r="HZ72" s="64"/>
      <c r="IA72" s="64"/>
      <c r="IB72" s="64"/>
      <c r="IC72" s="64"/>
      <c r="ID72" s="64"/>
      <c r="IF72" s="15" t="s">
        <v>103</v>
      </c>
      <c r="IG72" s="86"/>
      <c r="IH72" s="64"/>
      <c r="II72" s="15"/>
      <c r="IJ72" s="64"/>
      <c r="IK72" s="15"/>
    </row>
    <row r="73" spans="1:245" customFormat="1" ht="15" x14ac:dyDescent="0.25">
      <c r="A73" s="66"/>
      <c r="B73" s="67" t="s">
        <v>105</v>
      </c>
      <c r="C73" s="167" t="s">
        <v>106</v>
      </c>
      <c r="D73" s="167"/>
      <c r="E73" s="167"/>
      <c r="F73" s="167"/>
      <c r="G73" s="167"/>
      <c r="H73" s="68" t="s">
        <v>104</v>
      </c>
      <c r="I73" s="97">
        <v>1.66</v>
      </c>
      <c r="J73" s="70"/>
      <c r="K73" s="101">
        <v>0.12948000000000001</v>
      </c>
      <c r="L73" s="76">
        <v>114.64</v>
      </c>
      <c r="M73" s="104">
        <v>1.1000000000000001</v>
      </c>
      <c r="N73" s="73">
        <v>126.1</v>
      </c>
      <c r="O73" s="70"/>
      <c r="P73" s="74">
        <v>16.329999999999998</v>
      </c>
      <c r="Q73" s="75"/>
      <c r="R73" s="75"/>
      <c r="HY73" s="54"/>
      <c r="HZ73" s="64"/>
      <c r="IA73" s="64"/>
      <c r="IB73" s="64"/>
      <c r="IC73" s="64"/>
      <c r="ID73" s="64"/>
      <c r="IF73" s="15" t="s">
        <v>106</v>
      </c>
      <c r="IG73" s="86"/>
      <c r="IH73" s="64"/>
      <c r="II73" s="15"/>
      <c r="IJ73" s="64"/>
      <c r="IK73" s="15"/>
    </row>
    <row r="74" spans="1:245" customFormat="1" ht="15" x14ac:dyDescent="0.25">
      <c r="A74" s="78" t="s">
        <v>71</v>
      </c>
      <c r="B74" s="79" t="s">
        <v>72</v>
      </c>
      <c r="C74" s="196" t="s">
        <v>73</v>
      </c>
      <c r="D74" s="196"/>
      <c r="E74" s="196"/>
      <c r="F74" s="196"/>
      <c r="G74" s="196"/>
      <c r="H74" s="80" t="s">
        <v>74</v>
      </c>
      <c r="I74" s="105">
        <v>1</v>
      </c>
      <c r="J74" s="82"/>
      <c r="K74" s="83">
        <v>7.8E-2</v>
      </c>
      <c r="L74" s="84"/>
      <c r="M74" s="82"/>
      <c r="N74" s="84"/>
      <c r="O74" s="82"/>
      <c r="P74" s="85"/>
      <c r="HY74" s="54"/>
      <c r="HZ74" s="64"/>
      <c r="IA74" s="64"/>
      <c r="IB74" s="64"/>
      <c r="IC74" s="64"/>
      <c r="ID74" s="64"/>
      <c r="IF74" s="15"/>
      <c r="IG74" s="86" t="s">
        <v>73</v>
      </c>
      <c r="IH74" s="64"/>
      <c r="II74" s="15"/>
      <c r="IJ74" s="64"/>
      <c r="IK74" s="15"/>
    </row>
    <row r="75" spans="1:245" customFormat="1" ht="15" x14ac:dyDescent="0.25">
      <c r="A75" s="87"/>
      <c r="B75" s="88"/>
      <c r="C75" s="197" t="s">
        <v>75</v>
      </c>
      <c r="D75" s="197"/>
      <c r="E75" s="197"/>
      <c r="F75" s="197"/>
      <c r="G75" s="197"/>
      <c r="H75" s="57"/>
      <c r="I75" s="58"/>
      <c r="J75" s="58"/>
      <c r="K75" s="58"/>
      <c r="L75" s="61"/>
      <c r="M75" s="58"/>
      <c r="N75" s="89"/>
      <c r="O75" s="58"/>
      <c r="P75" s="90">
        <v>472.92</v>
      </c>
      <c r="Q75" s="75"/>
      <c r="R75" s="75"/>
      <c r="HY75" s="54"/>
      <c r="HZ75" s="64"/>
      <c r="IA75" s="64"/>
      <c r="IB75" s="64"/>
      <c r="IC75" s="64"/>
      <c r="ID75" s="64"/>
      <c r="IF75" s="15"/>
      <c r="IG75" s="86"/>
      <c r="IH75" s="64" t="s">
        <v>75</v>
      </c>
      <c r="II75" s="15"/>
      <c r="IJ75" s="64"/>
      <c r="IK75" s="15"/>
    </row>
    <row r="76" spans="1:245" customFormat="1" ht="15" x14ac:dyDescent="0.25">
      <c r="A76" s="91"/>
      <c r="B76" s="67"/>
      <c r="C76" s="167" t="s">
        <v>76</v>
      </c>
      <c r="D76" s="167"/>
      <c r="E76" s="167"/>
      <c r="F76" s="167"/>
      <c r="G76" s="167"/>
      <c r="H76" s="68"/>
      <c r="I76" s="70"/>
      <c r="J76" s="70"/>
      <c r="K76" s="70"/>
      <c r="L76" s="92"/>
      <c r="M76" s="70"/>
      <c r="N76" s="92"/>
      <c r="O76" s="70"/>
      <c r="P76" s="103">
        <v>437.24</v>
      </c>
      <c r="HY76" s="54"/>
      <c r="HZ76" s="64"/>
      <c r="IA76" s="64"/>
      <c r="IB76" s="64"/>
      <c r="IC76" s="64"/>
      <c r="ID76" s="64"/>
      <c r="IF76" s="15"/>
      <c r="IG76" s="86"/>
      <c r="IH76" s="64"/>
      <c r="II76" s="15" t="s">
        <v>76</v>
      </c>
      <c r="IJ76" s="64"/>
      <c r="IK76" s="15"/>
    </row>
    <row r="77" spans="1:245" customFormat="1" ht="15" x14ac:dyDescent="0.25">
      <c r="A77" s="91"/>
      <c r="B77" s="67" t="s">
        <v>107</v>
      </c>
      <c r="C77" s="167" t="s">
        <v>108</v>
      </c>
      <c r="D77" s="167"/>
      <c r="E77" s="167"/>
      <c r="F77" s="167"/>
      <c r="G77" s="167"/>
      <c r="H77" s="68" t="s">
        <v>79</v>
      </c>
      <c r="I77" s="93">
        <v>89</v>
      </c>
      <c r="J77" s="70"/>
      <c r="K77" s="93">
        <v>89</v>
      </c>
      <c r="L77" s="92"/>
      <c r="M77" s="70"/>
      <c r="N77" s="92"/>
      <c r="O77" s="70"/>
      <c r="P77" s="103">
        <v>389.14</v>
      </c>
      <c r="HY77" s="54"/>
      <c r="HZ77" s="64"/>
      <c r="IA77" s="64"/>
      <c r="IB77" s="64"/>
      <c r="IC77" s="64"/>
      <c r="ID77" s="64"/>
      <c r="IF77" s="15"/>
      <c r="IG77" s="86"/>
      <c r="IH77" s="64"/>
      <c r="II77" s="15" t="s">
        <v>108</v>
      </c>
      <c r="IJ77" s="64"/>
      <c r="IK77" s="15"/>
    </row>
    <row r="78" spans="1:245" customFormat="1" ht="15" x14ac:dyDescent="0.25">
      <c r="A78" s="91"/>
      <c r="B78" s="67" t="s">
        <v>109</v>
      </c>
      <c r="C78" s="167" t="s">
        <v>110</v>
      </c>
      <c r="D78" s="167"/>
      <c r="E78" s="167"/>
      <c r="F78" s="167"/>
      <c r="G78" s="167"/>
      <c r="H78" s="68" t="s">
        <v>79</v>
      </c>
      <c r="I78" s="93">
        <v>45</v>
      </c>
      <c r="J78" s="70"/>
      <c r="K78" s="93">
        <v>45</v>
      </c>
      <c r="L78" s="92"/>
      <c r="M78" s="70"/>
      <c r="N78" s="92"/>
      <c r="O78" s="70"/>
      <c r="P78" s="103">
        <v>196.76</v>
      </c>
      <c r="HY78" s="54"/>
      <c r="HZ78" s="64"/>
      <c r="IA78" s="64"/>
      <c r="IB78" s="64"/>
      <c r="IC78" s="64"/>
      <c r="ID78" s="64"/>
      <c r="IF78" s="15"/>
      <c r="IG78" s="86"/>
      <c r="IH78" s="64"/>
      <c r="II78" s="15" t="s">
        <v>110</v>
      </c>
      <c r="IJ78" s="64"/>
      <c r="IK78" s="15"/>
    </row>
    <row r="79" spans="1:245" customFormat="1" ht="15" x14ac:dyDescent="0.25">
      <c r="A79" s="94"/>
      <c r="B79" s="95"/>
      <c r="C79" s="197" t="s">
        <v>82</v>
      </c>
      <c r="D79" s="197"/>
      <c r="E79" s="197"/>
      <c r="F79" s="197"/>
      <c r="G79" s="197"/>
      <c r="H79" s="57"/>
      <c r="I79" s="58"/>
      <c r="J79" s="58"/>
      <c r="K79" s="58"/>
      <c r="L79" s="61"/>
      <c r="M79" s="58"/>
      <c r="N79" s="89">
        <v>13574.62</v>
      </c>
      <c r="O79" s="58"/>
      <c r="P79" s="90">
        <v>1058.82</v>
      </c>
      <c r="HY79" s="54"/>
      <c r="HZ79" s="64"/>
      <c r="IA79" s="64"/>
      <c r="IB79" s="64"/>
      <c r="IC79" s="64"/>
      <c r="ID79" s="64"/>
      <c r="IF79" s="15"/>
      <c r="IG79" s="86"/>
      <c r="IH79" s="64"/>
      <c r="II79" s="15"/>
      <c r="IJ79" s="64" t="s">
        <v>82</v>
      </c>
      <c r="IK79" s="15"/>
    </row>
    <row r="80" spans="1:245" customFormat="1" ht="22.5" x14ac:dyDescent="0.25">
      <c r="A80" s="55" t="s">
        <v>111</v>
      </c>
      <c r="B80" s="56" t="s">
        <v>112</v>
      </c>
      <c r="C80" s="194" t="s">
        <v>113</v>
      </c>
      <c r="D80" s="194"/>
      <c r="E80" s="194"/>
      <c r="F80" s="194"/>
      <c r="G80" s="194"/>
      <c r="H80" s="57" t="s">
        <v>104</v>
      </c>
      <c r="I80" s="58">
        <v>1.88</v>
      </c>
      <c r="J80" s="59">
        <v>1</v>
      </c>
      <c r="K80" s="60">
        <v>1.88</v>
      </c>
      <c r="L80" s="61"/>
      <c r="M80" s="58"/>
      <c r="N80" s="62"/>
      <c r="O80" s="58"/>
      <c r="P80" s="63"/>
      <c r="HY80" s="54"/>
      <c r="HZ80" s="64" t="s">
        <v>113</v>
      </c>
      <c r="IA80" s="64" t="s">
        <v>4</v>
      </c>
      <c r="IB80" s="64" t="s">
        <v>4</v>
      </c>
      <c r="IC80" s="64" t="s">
        <v>4</v>
      </c>
      <c r="ID80" s="64" t="s">
        <v>4</v>
      </c>
      <c r="IF80" s="15"/>
      <c r="IG80" s="86"/>
      <c r="IH80" s="64"/>
      <c r="II80" s="15"/>
      <c r="IJ80" s="64"/>
      <c r="IK80" s="15"/>
    </row>
    <row r="81" spans="1:245" customFormat="1" ht="15" x14ac:dyDescent="0.25">
      <c r="A81" s="66"/>
      <c r="B81" s="67" t="s">
        <v>114</v>
      </c>
      <c r="C81" s="167" t="s">
        <v>115</v>
      </c>
      <c r="D81" s="167"/>
      <c r="E81" s="167"/>
      <c r="F81" s="167"/>
      <c r="G81" s="167"/>
      <c r="H81" s="68" t="s">
        <v>67</v>
      </c>
      <c r="I81" s="69">
        <v>22.5</v>
      </c>
      <c r="J81" s="70"/>
      <c r="K81" s="69">
        <v>42.3</v>
      </c>
      <c r="L81" s="10"/>
      <c r="M81" s="72"/>
      <c r="N81" s="73">
        <v>355.22</v>
      </c>
      <c r="O81" s="70"/>
      <c r="P81" s="74">
        <v>15025.81</v>
      </c>
      <c r="Q81" s="75"/>
      <c r="R81" s="75"/>
      <c r="HY81" s="54"/>
      <c r="HZ81" s="64"/>
      <c r="IA81" s="64"/>
      <c r="IB81" s="64"/>
      <c r="IC81" s="64"/>
      <c r="ID81" s="64"/>
      <c r="IF81" s="15" t="s">
        <v>115</v>
      </c>
      <c r="IG81" s="86"/>
      <c r="IH81" s="64"/>
      <c r="II81" s="15"/>
      <c r="IJ81" s="64"/>
      <c r="IK81" s="15"/>
    </row>
    <row r="82" spans="1:245" customFormat="1" ht="15" x14ac:dyDescent="0.25">
      <c r="A82" s="66"/>
      <c r="B82" s="67" t="s">
        <v>96</v>
      </c>
      <c r="C82" s="167" t="s">
        <v>97</v>
      </c>
      <c r="D82" s="167"/>
      <c r="E82" s="167"/>
      <c r="F82" s="167"/>
      <c r="G82" s="167"/>
      <c r="H82" s="68" t="s">
        <v>70</v>
      </c>
      <c r="I82" s="97">
        <v>0.36</v>
      </c>
      <c r="J82" s="70"/>
      <c r="K82" s="100">
        <v>0.67679999999999996</v>
      </c>
      <c r="L82" s="10"/>
      <c r="M82" s="72"/>
      <c r="N82" s="73">
        <v>657.7</v>
      </c>
      <c r="O82" s="70"/>
      <c r="P82" s="74">
        <v>445.13</v>
      </c>
      <c r="Q82" s="75"/>
      <c r="R82" s="75"/>
      <c r="HY82" s="54"/>
      <c r="HZ82" s="64"/>
      <c r="IA82" s="64"/>
      <c r="IB82" s="64"/>
      <c r="IC82" s="64"/>
      <c r="ID82" s="64"/>
      <c r="IF82" s="15" t="s">
        <v>97</v>
      </c>
      <c r="IG82" s="86"/>
      <c r="IH82" s="64"/>
      <c r="II82" s="15"/>
      <c r="IJ82" s="64"/>
      <c r="IK82" s="15"/>
    </row>
    <row r="83" spans="1:245" customFormat="1" ht="15" x14ac:dyDescent="0.25">
      <c r="A83" s="91"/>
      <c r="B83" s="67" t="s">
        <v>98</v>
      </c>
      <c r="C83" s="167" t="s">
        <v>99</v>
      </c>
      <c r="D83" s="167"/>
      <c r="E83" s="167"/>
      <c r="F83" s="167"/>
      <c r="G83" s="167"/>
      <c r="H83" s="68" t="s">
        <v>67</v>
      </c>
      <c r="I83" s="97">
        <v>0.36</v>
      </c>
      <c r="J83" s="70"/>
      <c r="K83" s="100">
        <v>0.67679999999999996</v>
      </c>
      <c r="L83" s="92"/>
      <c r="M83" s="70"/>
      <c r="N83" s="102">
        <v>406.84</v>
      </c>
      <c r="O83" s="70"/>
      <c r="P83" s="103">
        <v>275.35000000000002</v>
      </c>
      <c r="HY83" s="54"/>
      <c r="HZ83" s="64"/>
      <c r="IA83" s="64"/>
      <c r="IB83" s="64"/>
      <c r="IC83" s="64"/>
      <c r="ID83" s="64"/>
      <c r="IF83" s="15"/>
      <c r="IG83" s="86"/>
      <c r="IH83" s="64"/>
      <c r="II83" s="15"/>
      <c r="IJ83" s="64"/>
      <c r="IK83" s="15" t="s">
        <v>99</v>
      </c>
    </row>
    <row r="84" spans="1:245" customFormat="1" ht="15" x14ac:dyDescent="0.25">
      <c r="A84" s="66"/>
      <c r="B84" s="67" t="s">
        <v>116</v>
      </c>
      <c r="C84" s="167" t="s">
        <v>117</v>
      </c>
      <c r="D84" s="167"/>
      <c r="E84" s="167"/>
      <c r="F84" s="167"/>
      <c r="G84" s="167"/>
      <c r="H84" s="68" t="s">
        <v>74</v>
      </c>
      <c r="I84" s="101">
        <v>1.4999999999999999E-4</v>
      </c>
      <c r="J84" s="70"/>
      <c r="K84" s="106">
        <v>2.8200000000000002E-4</v>
      </c>
      <c r="L84" s="10"/>
      <c r="M84" s="72"/>
      <c r="N84" s="73">
        <v>62390.03</v>
      </c>
      <c r="O84" s="70"/>
      <c r="P84" s="74">
        <v>17.59</v>
      </c>
      <c r="Q84" s="75"/>
      <c r="R84" s="75"/>
      <c r="HY84" s="54"/>
      <c r="HZ84" s="64"/>
      <c r="IA84" s="64"/>
      <c r="IB84" s="64"/>
      <c r="IC84" s="64"/>
      <c r="ID84" s="64"/>
      <c r="IF84" s="15" t="s">
        <v>117</v>
      </c>
      <c r="IG84" s="86"/>
      <c r="IH84" s="64"/>
      <c r="II84" s="15"/>
      <c r="IJ84" s="64"/>
      <c r="IK84" s="15"/>
    </row>
    <row r="85" spans="1:245" customFormat="1" ht="15" x14ac:dyDescent="0.25">
      <c r="A85" s="66"/>
      <c r="B85" s="67" t="s">
        <v>118</v>
      </c>
      <c r="C85" s="167" t="s">
        <v>119</v>
      </c>
      <c r="D85" s="167"/>
      <c r="E85" s="167"/>
      <c r="F85" s="167"/>
      <c r="G85" s="167"/>
      <c r="H85" s="68" t="s">
        <v>120</v>
      </c>
      <c r="I85" s="100">
        <v>0.1196</v>
      </c>
      <c r="J85" s="70"/>
      <c r="K85" s="106">
        <v>0.22484799999999999</v>
      </c>
      <c r="L85" s="10"/>
      <c r="M85" s="72"/>
      <c r="N85" s="73">
        <v>8.39</v>
      </c>
      <c r="O85" s="70"/>
      <c r="P85" s="74">
        <v>1.89</v>
      </c>
      <c r="Q85" s="75"/>
      <c r="R85" s="75"/>
      <c r="HY85" s="54"/>
      <c r="HZ85" s="64"/>
      <c r="IA85" s="64"/>
      <c r="IB85" s="64"/>
      <c r="IC85" s="64"/>
      <c r="ID85" s="64"/>
      <c r="IF85" s="15" t="s">
        <v>119</v>
      </c>
      <c r="IG85" s="86"/>
      <c r="IH85" s="64"/>
      <c r="II85" s="15"/>
      <c r="IJ85" s="64"/>
      <c r="IK85" s="15"/>
    </row>
    <row r="86" spans="1:245" customFormat="1" ht="15" x14ac:dyDescent="0.25">
      <c r="A86" s="66"/>
      <c r="B86" s="67" t="s">
        <v>121</v>
      </c>
      <c r="C86" s="167" t="s">
        <v>122</v>
      </c>
      <c r="D86" s="167"/>
      <c r="E86" s="167"/>
      <c r="F86" s="167"/>
      <c r="G86" s="167"/>
      <c r="H86" s="68" t="s">
        <v>123</v>
      </c>
      <c r="I86" s="69">
        <v>7.5</v>
      </c>
      <c r="J86" s="70"/>
      <c r="K86" s="69">
        <v>14.1</v>
      </c>
      <c r="L86" s="76">
        <v>174.93</v>
      </c>
      <c r="M86" s="77">
        <v>1.1100000000000001</v>
      </c>
      <c r="N86" s="73">
        <v>194.17</v>
      </c>
      <c r="O86" s="70"/>
      <c r="P86" s="74">
        <v>2737.8</v>
      </c>
      <c r="Q86" s="75"/>
      <c r="R86" s="75"/>
      <c r="HY86" s="54"/>
      <c r="HZ86" s="64"/>
      <c r="IA86" s="64"/>
      <c r="IB86" s="64"/>
      <c r="IC86" s="64"/>
      <c r="ID86" s="64"/>
      <c r="IF86" s="15" t="s">
        <v>122</v>
      </c>
      <c r="IG86" s="86"/>
      <c r="IH86" s="64"/>
      <c r="II86" s="15"/>
      <c r="IJ86" s="64"/>
      <c r="IK86" s="15"/>
    </row>
    <row r="87" spans="1:245" customFormat="1" ht="15" x14ac:dyDescent="0.25">
      <c r="A87" s="66"/>
      <c r="B87" s="67" t="s">
        <v>124</v>
      </c>
      <c r="C87" s="167" t="s">
        <v>125</v>
      </c>
      <c r="D87" s="167"/>
      <c r="E87" s="167"/>
      <c r="F87" s="167"/>
      <c r="G87" s="167"/>
      <c r="H87" s="68" t="s">
        <v>74</v>
      </c>
      <c r="I87" s="71">
        <v>3.0000000000000001E-3</v>
      </c>
      <c r="J87" s="70"/>
      <c r="K87" s="101">
        <v>5.64E-3</v>
      </c>
      <c r="L87" s="107">
        <v>70296.2</v>
      </c>
      <c r="M87" s="77">
        <v>1.1299999999999999</v>
      </c>
      <c r="N87" s="73">
        <v>79434.710000000006</v>
      </c>
      <c r="O87" s="70"/>
      <c r="P87" s="74">
        <v>448.01</v>
      </c>
      <c r="Q87" s="75"/>
      <c r="R87" s="75"/>
      <c r="HY87" s="54"/>
      <c r="HZ87" s="64"/>
      <c r="IA87" s="64"/>
      <c r="IB87" s="64"/>
      <c r="IC87" s="64"/>
      <c r="ID87" s="64"/>
      <c r="IF87" s="15" t="s">
        <v>125</v>
      </c>
      <c r="IG87" s="86"/>
      <c r="IH87" s="64"/>
      <c r="II87" s="15"/>
      <c r="IJ87" s="64"/>
      <c r="IK87" s="15"/>
    </row>
    <row r="88" spans="1:245" customFormat="1" ht="15" x14ac:dyDescent="0.25">
      <c r="A88" s="66"/>
      <c r="B88" s="67" t="s">
        <v>126</v>
      </c>
      <c r="C88" s="167" t="s">
        <v>127</v>
      </c>
      <c r="D88" s="167"/>
      <c r="E88" s="167"/>
      <c r="F88" s="167"/>
      <c r="G88" s="167"/>
      <c r="H88" s="68" t="s">
        <v>74</v>
      </c>
      <c r="I88" s="100">
        <v>3.0999999999999999E-3</v>
      </c>
      <c r="J88" s="70"/>
      <c r="K88" s="106">
        <v>5.8279999999999998E-3</v>
      </c>
      <c r="L88" s="107">
        <v>55898.18</v>
      </c>
      <c r="M88" s="77">
        <v>1.35</v>
      </c>
      <c r="N88" s="73">
        <v>75462.539999999994</v>
      </c>
      <c r="O88" s="70"/>
      <c r="P88" s="74">
        <v>439.8</v>
      </c>
      <c r="Q88" s="75"/>
      <c r="R88" s="75"/>
      <c r="HY88" s="54"/>
      <c r="HZ88" s="64"/>
      <c r="IA88" s="64"/>
      <c r="IB88" s="64"/>
      <c r="IC88" s="64"/>
      <c r="ID88" s="64"/>
      <c r="IF88" s="15" t="s">
        <v>127</v>
      </c>
      <c r="IG88" s="86"/>
      <c r="IH88" s="64"/>
      <c r="II88" s="15"/>
      <c r="IJ88" s="64"/>
      <c r="IK88" s="15"/>
    </row>
    <row r="89" spans="1:245" customFormat="1" ht="22.5" x14ac:dyDescent="0.25">
      <c r="A89" s="66"/>
      <c r="B89" s="67" t="s">
        <v>128</v>
      </c>
      <c r="C89" s="167" t="s">
        <v>129</v>
      </c>
      <c r="D89" s="167"/>
      <c r="E89" s="167"/>
      <c r="F89" s="167"/>
      <c r="G89" s="167"/>
      <c r="H89" s="68" t="s">
        <v>104</v>
      </c>
      <c r="I89" s="97">
        <v>0.01</v>
      </c>
      <c r="J89" s="70"/>
      <c r="K89" s="100">
        <v>1.8800000000000001E-2</v>
      </c>
      <c r="L89" s="107">
        <v>7555</v>
      </c>
      <c r="M89" s="77">
        <v>1.61</v>
      </c>
      <c r="N89" s="73">
        <v>12163.55</v>
      </c>
      <c r="O89" s="70"/>
      <c r="P89" s="74">
        <v>228.67</v>
      </c>
      <c r="Q89" s="75"/>
      <c r="R89" s="75"/>
      <c r="HY89" s="54"/>
      <c r="HZ89" s="64"/>
      <c r="IA89" s="64"/>
      <c r="IB89" s="64"/>
      <c r="IC89" s="64"/>
      <c r="ID89" s="64"/>
      <c r="IF89" s="15" t="s">
        <v>129</v>
      </c>
      <c r="IG89" s="86"/>
      <c r="IH89" s="64"/>
      <c r="II89" s="15"/>
      <c r="IJ89" s="64"/>
      <c r="IK89" s="15"/>
    </row>
    <row r="90" spans="1:245" customFormat="1" ht="22.5" x14ac:dyDescent="0.25">
      <c r="A90" s="66"/>
      <c r="B90" s="67" t="s">
        <v>130</v>
      </c>
      <c r="C90" s="167" t="s">
        <v>131</v>
      </c>
      <c r="D90" s="167"/>
      <c r="E90" s="167"/>
      <c r="F90" s="167"/>
      <c r="G90" s="167"/>
      <c r="H90" s="68" t="s">
        <v>104</v>
      </c>
      <c r="I90" s="97">
        <v>0.12</v>
      </c>
      <c r="J90" s="70"/>
      <c r="K90" s="100">
        <v>0.22559999999999999</v>
      </c>
      <c r="L90" s="10"/>
      <c r="M90" s="72"/>
      <c r="N90" s="73">
        <v>14438.07</v>
      </c>
      <c r="O90" s="70"/>
      <c r="P90" s="74">
        <v>3257.23</v>
      </c>
      <c r="Q90" s="75"/>
      <c r="R90" s="75"/>
      <c r="HY90" s="54"/>
      <c r="HZ90" s="64"/>
      <c r="IA90" s="64"/>
      <c r="IB90" s="64"/>
      <c r="IC90" s="64"/>
      <c r="ID90" s="64"/>
      <c r="IF90" s="15" t="s">
        <v>131</v>
      </c>
      <c r="IG90" s="86"/>
      <c r="IH90" s="64"/>
      <c r="II90" s="15"/>
      <c r="IJ90" s="64"/>
      <c r="IK90" s="15"/>
    </row>
    <row r="91" spans="1:245" customFormat="1" ht="15" x14ac:dyDescent="0.25">
      <c r="A91" s="66"/>
      <c r="B91" s="67" t="s">
        <v>132</v>
      </c>
      <c r="C91" s="167" t="s">
        <v>133</v>
      </c>
      <c r="D91" s="167"/>
      <c r="E91" s="167"/>
      <c r="F91" s="167"/>
      <c r="G91" s="167"/>
      <c r="H91" s="68" t="s">
        <v>134</v>
      </c>
      <c r="I91" s="97">
        <v>1.45</v>
      </c>
      <c r="J91" s="70"/>
      <c r="K91" s="71">
        <v>2.726</v>
      </c>
      <c r="L91" s="76">
        <v>47.57</v>
      </c>
      <c r="M91" s="77">
        <v>1.37</v>
      </c>
      <c r="N91" s="73">
        <v>65.17</v>
      </c>
      <c r="O91" s="70"/>
      <c r="P91" s="74">
        <v>177.65</v>
      </c>
      <c r="Q91" s="75"/>
      <c r="R91" s="75"/>
      <c r="HY91" s="54"/>
      <c r="HZ91" s="64"/>
      <c r="IA91" s="64"/>
      <c r="IB91" s="64"/>
      <c r="IC91" s="64"/>
      <c r="ID91" s="64"/>
      <c r="IF91" s="15" t="s">
        <v>133</v>
      </c>
      <c r="IG91" s="86"/>
      <c r="IH91" s="64"/>
      <c r="II91" s="15"/>
      <c r="IJ91" s="64"/>
      <c r="IK91" s="15"/>
    </row>
    <row r="92" spans="1:245" customFormat="1" ht="15" x14ac:dyDescent="0.25">
      <c r="A92" s="66"/>
      <c r="B92" s="67" t="s">
        <v>135</v>
      </c>
      <c r="C92" s="167" t="s">
        <v>136</v>
      </c>
      <c r="D92" s="167"/>
      <c r="E92" s="167"/>
      <c r="F92" s="167"/>
      <c r="G92" s="167"/>
      <c r="H92" s="68" t="s">
        <v>74</v>
      </c>
      <c r="I92" s="101">
        <v>2.5799999999999998E-3</v>
      </c>
      <c r="J92" s="70"/>
      <c r="K92" s="108">
        <v>4.8504000000000004E-3</v>
      </c>
      <c r="L92" s="107">
        <v>10826.9</v>
      </c>
      <c r="M92" s="77">
        <v>0.54</v>
      </c>
      <c r="N92" s="73">
        <v>5846.53</v>
      </c>
      <c r="O92" s="70"/>
      <c r="P92" s="74">
        <v>28.36</v>
      </c>
      <c r="Q92" s="75"/>
      <c r="R92" s="75"/>
      <c r="HY92" s="54"/>
      <c r="HZ92" s="64"/>
      <c r="IA92" s="64"/>
      <c r="IB92" s="64"/>
      <c r="IC92" s="64"/>
      <c r="ID92" s="64"/>
      <c r="IF92" s="15" t="s">
        <v>136</v>
      </c>
      <c r="IG92" s="86"/>
      <c r="IH92" s="64"/>
      <c r="II92" s="15"/>
      <c r="IJ92" s="64"/>
      <c r="IK92" s="15"/>
    </row>
    <row r="93" spans="1:245" customFormat="1" ht="15" x14ac:dyDescent="0.25">
      <c r="A93" s="66"/>
      <c r="B93" s="67" t="s">
        <v>137</v>
      </c>
      <c r="C93" s="167" t="s">
        <v>138</v>
      </c>
      <c r="D93" s="167"/>
      <c r="E93" s="167"/>
      <c r="F93" s="167"/>
      <c r="G93" s="167"/>
      <c r="H93" s="68" t="s">
        <v>74</v>
      </c>
      <c r="I93" s="101">
        <v>3.0100000000000001E-3</v>
      </c>
      <c r="J93" s="70"/>
      <c r="K93" s="108">
        <v>5.6588000000000003E-3</v>
      </c>
      <c r="L93" s="107">
        <v>98039.57</v>
      </c>
      <c r="M93" s="104">
        <v>1.4</v>
      </c>
      <c r="N93" s="73">
        <v>137255.4</v>
      </c>
      <c r="O93" s="70"/>
      <c r="P93" s="74">
        <v>776.7</v>
      </c>
      <c r="Q93" s="75"/>
      <c r="R93" s="75"/>
      <c r="HY93" s="54"/>
      <c r="HZ93" s="64"/>
      <c r="IA93" s="64"/>
      <c r="IB93" s="64"/>
      <c r="IC93" s="64"/>
      <c r="ID93" s="64"/>
      <c r="IF93" s="15" t="s">
        <v>138</v>
      </c>
      <c r="IG93" s="86"/>
      <c r="IH93" s="64"/>
      <c r="II93" s="15"/>
      <c r="IJ93" s="64"/>
      <c r="IK93" s="15"/>
    </row>
    <row r="94" spans="1:245" customFormat="1" ht="33.75" x14ac:dyDescent="0.25">
      <c r="A94" s="78" t="s">
        <v>71</v>
      </c>
      <c r="B94" s="79" t="s">
        <v>139</v>
      </c>
      <c r="C94" s="196" t="s">
        <v>140</v>
      </c>
      <c r="D94" s="196"/>
      <c r="E94" s="196"/>
      <c r="F94" s="196"/>
      <c r="G94" s="196"/>
      <c r="H94" s="80" t="s">
        <v>104</v>
      </c>
      <c r="I94" s="98">
        <v>0.93</v>
      </c>
      <c r="J94" s="82"/>
      <c r="K94" s="109">
        <v>1.7484</v>
      </c>
      <c r="L94" s="84"/>
      <c r="M94" s="82"/>
      <c r="N94" s="84"/>
      <c r="O94" s="82"/>
      <c r="P94" s="85"/>
      <c r="HY94" s="54"/>
      <c r="HZ94" s="64"/>
      <c r="IA94" s="64"/>
      <c r="IB94" s="64"/>
      <c r="IC94" s="64"/>
      <c r="ID94" s="64"/>
      <c r="IF94" s="15"/>
      <c r="IG94" s="86" t="s">
        <v>140</v>
      </c>
      <c r="IH94" s="64"/>
      <c r="II94" s="15"/>
      <c r="IJ94" s="64"/>
      <c r="IK94" s="15"/>
    </row>
    <row r="95" spans="1:245" customFormat="1" ht="15" x14ac:dyDescent="0.25">
      <c r="A95" s="87"/>
      <c r="B95" s="88"/>
      <c r="C95" s="197" t="s">
        <v>75</v>
      </c>
      <c r="D95" s="197"/>
      <c r="E95" s="197"/>
      <c r="F95" s="197"/>
      <c r="G95" s="197"/>
      <c r="H95" s="57"/>
      <c r="I95" s="58"/>
      <c r="J95" s="58"/>
      <c r="K95" s="58"/>
      <c r="L95" s="61"/>
      <c r="M95" s="58"/>
      <c r="N95" s="89"/>
      <c r="O95" s="58"/>
      <c r="P95" s="90">
        <v>23859.99</v>
      </c>
      <c r="Q95" s="75"/>
      <c r="R95" s="75"/>
      <c r="HY95" s="54"/>
      <c r="HZ95" s="64"/>
      <c r="IA95" s="64"/>
      <c r="IB95" s="64"/>
      <c r="IC95" s="64"/>
      <c r="ID95" s="64"/>
      <c r="IF95" s="15"/>
      <c r="IG95" s="86"/>
      <c r="IH95" s="64" t="s">
        <v>75</v>
      </c>
      <c r="II95" s="15"/>
      <c r="IJ95" s="64"/>
      <c r="IK95" s="15"/>
    </row>
    <row r="96" spans="1:245" customFormat="1" ht="15" x14ac:dyDescent="0.25">
      <c r="A96" s="91"/>
      <c r="B96" s="67"/>
      <c r="C96" s="167" t="s">
        <v>76</v>
      </c>
      <c r="D96" s="167"/>
      <c r="E96" s="167"/>
      <c r="F96" s="167"/>
      <c r="G96" s="167"/>
      <c r="H96" s="68"/>
      <c r="I96" s="70"/>
      <c r="J96" s="70"/>
      <c r="K96" s="70"/>
      <c r="L96" s="92"/>
      <c r="M96" s="70"/>
      <c r="N96" s="92"/>
      <c r="O96" s="70"/>
      <c r="P96" s="74">
        <v>15301.16</v>
      </c>
      <c r="HY96" s="54"/>
      <c r="HZ96" s="64"/>
      <c r="IA96" s="64"/>
      <c r="IB96" s="64"/>
      <c r="IC96" s="64"/>
      <c r="ID96" s="64"/>
      <c r="IF96" s="15"/>
      <c r="IG96" s="86"/>
      <c r="IH96" s="64"/>
      <c r="II96" s="15" t="s">
        <v>76</v>
      </c>
      <c r="IJ96" s="64"/>
      <c r="IK96" s="15"/>
    </row>
    <row r="97" spans="1:245" customFormat="1" ht="15" x14ac:dyDescent="0.25">
      <c r="A97" s="91"/>
      <c r="B97" s="67" t="s">
        <v>141</v>
      </c>
      <c r="C97" s="167" t="s">
        <v>142</v>
      </c>
      <c r="D97" s="167"/>
      <c r="E97" s="167"/>
      <c r="F97" s="167"/>
      <c r="G97" s="167"/>
      <c r="H97" s="68" t="s">
        <v>79</v>
      </c>
      <c r="I97" s="93">
        <v>108</v>
      </c>
      <c r="J97" s="70"/>
      <c r="K97" s="93">
        <v>108</v>
      </c>
      <c r="L97" s="92"/>
      <c r="M97" s="70"/>
      <c r="N97" s="92"/>
      <c r="O97" s="70"/>
      <c r="P97" s="74">
        <v>16525.25</v>
      </c>
      <c r="HY97" s="54"/>
      <c r="HZ97" s="64"/>
      <c r="IA97" s="64"/>
      <c r="IB97" s="64"/>
      <c r="IC97" s="64"/>
      <c r="ID97" s="64"/>
      <c r="IF97" s="15"/>
      <c r="IG97" s="86"/>
      <c r="IH97" s="64"/>
      <c r="II97" s="15" t="s">
        <v>142</v>
      </c>
      <c r="IJ97" s="64"/>
      <c r="IK97" s="15"/>
    </row>
    <row r="98" spans="1:245" customFormat="1" ht="15" x14ac:dyDescent="0.25">
      <c r="A98" s="91"/>
      <c r="B98" s="67" t="s">
        <v>143</v>
      </c>
      <c r="C98" s="167" t="s">
        <v>144</v>
      </c>
      <c r="D98" s="167"/>
      <c r="E98" s="167"/>
      <c r="F98" s="167"/>
      <c r="G98" s="167"/>
      <c r="H98" s="68" t="s">
        <v>79</v>
      </c>
      <c r="I98" s="93">
        <v>55</v>
      </c>
      <c r="J98" s="70"/>
      <c r="K98" s="93">
        <v>55</v>
      </c>
      <c r="L98" s="92"/>
      <c r="M98" s="70"/>
      <c r="N98" s="92"/>
      <c r="O98" s="70"/>
      <c r="P98" s="74">
        <v>8415.64</v>
      </c>
      <c r="HY98" s="54"/>
      <c r="HZ98" s="64"/>
      <c r="IA98" s="64"/>
      <c r="IB98" s="64"/>
      <c r="IC98" s="64"/>
      <c r="ID98" s="64"/>
      <c r="IF98" s="15"/>
      <c r="IG98" s="86"/>
      <c r="IH98" s="64"/>
      <c r="II98" s="15" t="s">
        <v>144</v>
      </c>
      <c r="IJ98" s="64"/>
      <c r="IK98" s="15"/>
    </row>
    <row r="99" spans="1:245" customFormat="1" ht="15" x14ac:dyDescent="0.25">
      <c r="A99" s="94"/>
      <c r="B99" s="95"/>
      <c r="C99" s="197" t="s">
        <v>82</v>
      </c>
      <c r="D99" s="197"/>
      <c r="E99" s="197"/>
      <c r="F99" s="197"/>
      <c r="G99" s="197"/>
      <c r="H99" s="57"/>
      <c r="I99" s="58"/>
      <c r="J99" s="58"/>
      <c r="K99" s="58"/>
      <c r="L99" s="61"/>
      <c r="M99" s="58"/>
      <c r="N99" s="89">
        <v>25957.91</v>
      </c>
      <c r="O99" s="58"/>
      <c r="P99" s="90">
        <v>48800.88</v>
      </c>
      <c r="HY99" s="54"/>
      <c r="HZ99" s="64"/>
      <c r="IA99" s="64"/>
      <c r="IB99" s="64"/>
      <c r="IC99" s="64"/>
      <c r="ID99" s="64"/>
      <c r="IF99" s="15"/>
      <c r="IG99" s="86"/>
      <c r="IH99" s="64"/>
      <c r="II99" s="15"/>
      <c r="IJ99" s="64" t="s">
        <v>82</v>
      </c>
      <c r="IK99" s="15"/>
    </row>
    <row r="100" spans="1:245" customFormat="1" ht="33.75" x14ac:dyDescent="0.25">
      <c r="A100" s="55" t="s">
        <v>145</v>
      </c>
      <c r="B100" s="56" t="s">
        <v>146</v>
      </c>
      <c r="C100" s="194" t="s">
        <v>147</v>
      </c>
      <c r="D100" s="194"/>
      <c r="E100" s="194"/>
      <c r="F100" s="194"/>
      <c r="G100" s="194"/>
      <c r="H100" s="57" t="s">
        <v>104</v>
      </c>
      <c r="I100" s="58">
        <v>1.7484</v>
      </c>
      <c r="J100" s="59">
        <v>1</v>
      </c>
      <c r="K100" s="110">
        <v>1.7484</v>
      </c>
      <c r="L100" s="89">
        <v>16655</v>
      </c>
      <c r="M100" s="60">
        <v>1.02</v>
      </c>
      <c r="N100" s="111">
        <v>16988.099999999999</v>
      </c>
      <c r="O100" s="58"/>
      <c r="P100" s="90">
        <v>29701.99</v>
      </c>
      <c r="HY100" s="54"/>
      <c r="HZ100" s="64" t="s">
        <v>147</v>
      </c>
      <c r="IA100" s="64" t="s">
        <v>4</v>
      </c>
      <c r="IB100" s="64" t="s">
        <v>4</v>
      </c>
      <c r="IC100" s="64" t="s">
        <v>4</v>
      </c>
      <c r="ID100" s="64" t="s">
        <v>4</v>
      </c>
      <c r="IF100" s="15"/>
      <c r="IG100" s="86"/>
      <c r="IH100" s="64"/>
      <c r="II100" s="15"/>
      <c r="IJ100" s="64"/>
      <c r="IK100" s="15"/>
    </row>
    <row r="101" spans="1:245" customFormat="1" ht="15" x14ac:dyDescent="0.25">
      <c r="A101" s="94"/>
      <c r="B101" s="95"/>
      <c r="C101" s="197" t="s">
        <v>82</v>
      </c>
      <c r="D101" s="197"/>
      <c r="E101" s="197"/>
      <c r="F101" s="197"/>
      <c r="G101" s="197"/>
      <c r="H101" s="57"/>
      <c r="I101" s="58"/>
      <c r="J101" s="58"/>
      <c r="K101" s="58"/>
      <c r="L101" s="61"/>
      <c r="M101" s="58"/>
      <c r="N101" s="61"/>
      <c r="O101" s="58"/>
      <c r="P101" s="90">
        <v>29701.99</v>
      </c>
      <c r="HY101" s="54"/>
      <c r="HZ101" s="64"/>
      <c r="IA101" s="64"/>
      <c r="IB101" s="64"/>
      <c r="IC101" s="64"/>
      <c r="ID101" s="64"/>
      <c r="IF101" s="15"/>
      <c r="IG101" s="86"/>
      <c r="IH101" s="64"/>
      <c r="II101" s="15"/>
      <c r="IJ101" s="64" t="s">
        <v>82</v>
      </c>
      <c r="IK101" s="15"/>
    </row>
    <row r="102" spans="1:245" customFormat="1" ht="22.5" x14ac:dyDescent="0.25">
      <c r="A102" s="55" t="s">
        <v>148</v>
      </c>
      <c r="B102" s="56" t="s">
        <v>149</v>
      </c>
      <c r="C102" s="194" t="s">
        <v>150</v>
      </c>
      <c r="D102" s="194"/>
      <c r="E102" s="194"/>
      <c r="F102" s="194"/>
      <c r="G102" s="194"/>
      <c r="H102" s="57" t="s">
        <v>151</v>
      </c>
      <c r="I102" s="58">
        <v>0.85</v>
      </c>
      <c r="J102" s="59">
        <v>1</v>
      </c>
      <c r="K102" s="60">
        <v>0.85</v>
      </c>
      <c r="L102" s="61"/>
      <c r="M102" s="58"/>
      <c r="N102" s="62"/>
      <c r="O102" s="58"/>
      <c r="P102" s="63"/>
      <c r="HY102" s="54"/>
      <c r="HZ102" s="64" t="s">
        <v>150</v>
      </c>
      <c r="IA102" s="64" t="s">
        <v>4</v>
      </c>
      <c r="IB102" s="64" t="s">
        <v>4</v>
      </c>
      <c r="IC102" s="64" t="s">
        <v>4</v>
      </c>
      <c r="ID102" s="64" t="s">
        <v>4</v>
      </c>
      <c r="IF102" s="15"/>
      <c r="IG102" s="86"/>
      <c r="IH102" s="64"/>
      <c r="II102" s="15"/>
      <c r="IJ102" s="64"/>
      <c r="IK102" s="15"/>
    </row>
    <row r="103" spans="1:245" customFormat="1" ht="15" x14ac:dyDescent="0.25">
      <c r="A103" s="65"/>
      <c r="B103" s="14"/>
      <c r="C103" s="162" t="s">
        <v>152</v>
      </c>
      <c r="D103" s="162"/>
      <c r="E103" s="162"/>
      <c r="F103" s="162"/>
      <c r="G103" s="162"/>
      <c r="H103" s="162"/>
      <c r="I103" s="162"/>
      <c r="J103" s="162"/>
      <c r="K103" s="162"/>
      <c r="L103" s="162"/>
      <c r="M103" s="162"/>
      <c r="N103" s="162"/>
      <c r="O103" s="162"/>
      <c r="P103" s="195"/>
      <c r="HY103" s="54"/>
      <c r="HZ103" s="64"/>
      <c r="IA103" s="64"/>
      <c r="IB103" s="64"/>
      <c r="IC103" s="64"/>
      <c r="ID103" s="64"/>
      <c r="IE103" s="3" t="s">
        <v>152</v>
      </c>
      <c r="IF103" s="15"/>
      <c r="IG103" s="86"/>
      <c r="IH103" s="64"/>
      <c r="II103" s="15"/>
      <c r="IJ103" s="64"/>
      <c r="IK103" s="15"/>
    </row>
    <row r="104" spans="1:245" customFormat="1" ht="15" x14ac:dyDescent="0.25">
      <c r="A104" s="66"/>
      <c r="B104" s="67" t="s">
        <v>153</v>
      </c>
      <c r="C104" s="167" t="s">
        <v>154</v>
      </c>
      <c r="D104" s="167"/>
      <c r="E104" s="167"/>
      <c r="F104" s="167"/>
      <c r="G104" s="167"/>
      <c r="H104" s="68" t="s">
        <v>67</v>
      </c>
      <c r="I104" s="69">
        <v>97.2</v>
      </c>
      <c r="J104" s="70"/>
      <c r="K104" s="97">
        <v>82.62</v>
      </c>
      <c r="L104" s="10"/>
      <c r="M104" s="72"/>
      <c r="N104" s="73">
        <v>361.3</v>
      </c>
      <c r="O104" s="70"/>
      <c r="P104" s="74">
        <v>29850.61</v>
      </c>
      <c r="Q104" s="75"/>
      <c r="R104" s="75"/>
      <c r="HY104" s="54"/>
      <c r="HZ104" s="64"/>
      <c r="IA104" s="64"/>
      <c r="IB104" s="64"/>
      <c r="IC104" s="64"/>
      <c r="ID104" s="64"/>
      <c r="IF104" s="15" t="s">
        <v>154</v>
      </c>
      <c r="IG104" s="86"/>
      <c r="IH104" s="64"/>
      <c r="II104" s="15"/>
      <c r="IJ104" s="64"/>
      <c r="IK104" s="15"/>
    </row>
    <row r="105" spans="1:245" customFormat="1" ht="15" x14ac:dyDescent="0.25">
      <c r="A105" s="66"/>
      <c r="B105" s="67" t="s">
        <v>155</v>
      </c>
      <c r="C105" s="167" t="s">
        <v>156</v>
      </c>
      <c r="D105" s="167"/>
      <c r="E105" s="167"/>
      <c r="F105" s="167"/>
      <c r="G105" s="167"/>
      <c r="H105" s="68" t="s">
        <v>70</v>
      </c>
      <c r="I105" s="69">
        <v>0.2</v>
      </c>
      <c r="J105" s="70"/>
      <c r="K105" s="97">
        <v>0.17</v>
      </c>
      <c r="L105" s="76">
        <v>622.62</v>
      </c>
      <c r="M105" s="77">
        <v>1.59</v>
      </c>
      <c r="N105" s="73">
        <v>989.97</v>
      </c>
      <c r="O105" s="70"/>
      <c r="P105" s="74">
        <v>168.29</v>
      </c>
      <c r="Q105" s="75"/>
      <c r="R105" s="75"/>
      <c r="HY105" s="54"/>
      <c r="HZ105" s="64"/>
      <c r="IA105" s="64"/>
      <c r="IB105" s="64"/>
      <c r="IC105" s="64"/>
      <c r="ID105" s="64"/>
      <c r="IF105" s="15" t="s">
        <v>156</v>
      </c>
      <c r="IG105" s="86"/>
      <c r="IH105" s="64"/>
      <c r="II105" s="15"/>
      <c r="IJ105" s="64"/>
      <c r="IK105" s="15"/>
    </row>
    <row r="106" spans="1:245" customFormat="1" ht="15" x14ac:dyDescent="0.25">
      <c r="A106" s="91"/>
      <c r="B106" s="67" t="s">
        <v>157</v>
      </c>
      <c r="C106" s="167" t="s">
        <v>158</v>
      </c>
      <c r="D106" s="167"/>
      <c r="E106" s="167"/>
      <c r="F106" s="167"/>
      <c r="G106" s="167"/>
      <c r="H106" s="68" t="s">
        <v>67</v>
      </c>
      <c r="I106" s="69">
        <v>0.2</v>
      </c>
      <c r="J106" s="70"/>
      <c r="K106" s="97">
        <v>0.17</v>
      </c>
      <c r="L106" s="92"/>
      <c r="M106" s="70"/>
      <c r="N106" s="102">
        <v>546.5</v>
      </c>
      <c r="O106" s="70"/>
      <c r="P106" s="103">
        <v>92.91</v>
      </c>
      <c r="HY106" s="54"/>
      <c r="HZ106" s="64"/>
      <c r="IA106" s="64"/>
      <c r="IB106" s="64"/>
      <c r="IC106" s="64"/>
      <c r="ID106" s="64"/>
      <c r="IF106" s="15"/>
      <c r="IG106" s="86"/>
      <c r="IH106" s="64"/>
      <c r="II106" s="15"/>
      <c r="IJ106" s="64"/>
      <c r="IK106" s="15" t="s">
        <v>158</v>
      </c>
    </row>
    <row r="107" spans="1:245" customFormat="1" ht="15" x14ac:dyDescent="0.25">
      <c r="A107" s="66"/>
      <c r="B107" s="67" t="s">
        <v>96</v>
      </c>
      <c r="C107" s="167" t="s">
        <v>97</v>
      </c>
      <c r="D107" s="167"/>
      <c r="E107" s="167"/>
      <c r="F107" s="167"/>
      <c r="G107" s="167"/>
      <c r="H107" s="68" t="s">
        <v>70</v>
      </c>
      <c r="I107" s="97">
        <v>7.0000000000000007E-2</v>
      </c>
      <c r="J107" s="70"/>
      <c r="K107" s="100">
        <v>5.9499999999999997E-2</v>
      </c>
      <c r="L107" s="10"/>
      <c r="M107" s="72"/>
      <c r="N107" s="73">
        <v>657.7</v>
      </c>
      <c r="O107" s="70"/>
      <c r="P107" s="74">
        <v>39.130000000000003</v>
      </c>
      <c r="Q107" s="75"/>
      <c r="R107" s="75"/>
      <c r="HY107" s="54"/>
      <c r="HZ107" s="64"/>
      <c r="IA107" s="64"/>
      <c r="IB107" s="64"/>
      <c r="IC107" s="64"/>
      <c r="ID107" s="64"/>
      <c r="IF107" s="15" t="s">
        <v>97</v>
      </c>
      <c r="IG107" s="86"/>
      <c r="IH107" s="64"/>
      <c r="II107" s="15"/>
      <c r="IJ107" s="64"/>
      <c r="IK107" s="15"/>
    </row>
    <row r="108" spans="1:245" customFormat="1" ht="15" x14ac:dyDescent="0.25">
      <c r="A108" s="91"/>
      <c r="B108" s="67" t="s">
        <v>98</v>
      </c>
      <c r="C108" s="167" t="s">
        <v>99</v>
      </c>
      <c r="D108" s="167"/>
      <c r="E108" s="167"/>
      <c r="F108" s="167"/>
      <c r="G108" s="167"/>
      <c r="H108" s="68" t="s">
        <v>67</v>
      </c>
      <c r="I108" s="97">
        <v>7.0000000000000007E-2</v>
      </c>
      <c r="J108" s="70"/>
      <c r="K108" s="100">
        <v>5.9499999999999997E-2</v>
      </c>
      <c r="L108" s="92"/>
      <c r="M108" s="70"/>
      <c r="N108" s="102">
        <v>406.84</v>
      </c>
      <c r="O108" s="70"/>
      <c r="P108" s="103">
        <v>24.21</v>
      </c>
      <c r="HY108" s="54"/>
      <c r="HZ108" s="64"/>
      <c r="IA108" s="64"/>
      <c r="IB108" s="64"/>
      <c r="IC108" s="64"/>
      <c r="ID108" s="64"/>
      <c r="IF108" s="15"/>
      <c r="IG108" s="86"/>
      <c r="IH108" s="64"/>
      <c r="II108" s="15"/>
      <c r="IJ108" s="64"/>
      <c r="IK108" s="15" t="s">
        <v>99</v>
      </c>
    </row>
    <row r="109" spans="1:245" customFormat="1" ht="15" x14ac:dyDescent="0.25">
      <c r="A109" s="66"/>
      <c r="B109" s="67" t="s">
        <v>159</v>
      </c>
      <c r="C109" s="167" t="s">
        <v>160</v>
      </c>
      <c r="D109" s="167"/>
      <c r="E109" s="167"/>
      <c r="F109" s="167"/>
      <c r="G109" s="167"/>
      <c r="H109" s="68" t="s">
        <v>123</v>
      </c>
      <c r="I109" s="93">
        <v>4</v>
      </c>
      <c r="J109" s="70"/>
      <c r="K109" s="69">
        <v>3.4</v>
      </c>
      <c r="L109" s="76">
        <v>72.97</v>
      </c>
      <c r="M109" s="77">
        <v>1.1299999999999999</v>
      </c>
      <c r="N109" s="73">
        <v>82.46</v>
      </c>
      <c r="O109" s="70"/>
      <c r="P109" s="74">
        <v>280.36</v>
      </c>
      <c r="Q109" s="75"/>
      <c r="R109" s="75"/>
      <c r="HY109" s="54"/>
      <c r="HZ109" s="64"/>
      <c r="IA109" s="64"/>
      <c r="IB109" s="64"/>
      <c r="IC109" s="64"/>
      <c r="ID109" s="64"/>
      <c r="IF109" s="15" t="s">
        <v>160</v>
      </c>
      <c r="IG109" s="86"/>
      <c r="IH109" s="64"/>
      <c r="II109" s="15"/>
      <c r="IJ109" s="64"/>
      <c r="IK109" s="15"/>
    </row>
    <row r="110" spans="1:245" customFormat="1" ht="15" x14ac:dyDescent="0.25">
      <c r="A110" s="66"/>
      <c r="B110" s="67" t="s">
        <v>161</v>
      </c>
      <c r="C110" s="167" t="s">
        <v>162</v>
      </c>
      <c r="D110" s="167"/>
      <c r="E110" s="167"/>
      <c r="F110" s="167"/>
      <c r="G110" s="167"/>
      <c r="H110" s="68" t="s">
        <v>74</v>
      </c>
      <c r="I110" s="71">
        <v>1.2E-2</v>
      </c>
      <c r="J110" s="70"/>
      <c r="K110" s="100">
        <v>1.0200000000000001E-2</v>
      </c>
      <c r="L110" s="107">
        <v>149930.17000000001</v>
      </c>
      <c r="M110" s="77">
        <v>0.89</v>
      </c>
      <c r="N110" s="73">
        <v>133437.85</v>
      </c>
      <c r="O110" s="70"/>
      <c r="P110" s="74">
        <v>1361.07</v>
      </c>
      <c r="Q110" s="75"/>
      <c r="R110" s="75"/>
      <c r="HY110" s="54"/>
      <c r="HZ110" s="64"/>
      <c r="IA110" s="64"/>
      <c r="IB110" s="64"/>
      <c r="IC110" s="64"/>
      <c r="ID110" s="64"/>
      <c r="IF110" s="15" t="s">
        <v>162</v>
      </c>
      <c r="IG110" s="86"/>
      <c r="IH110" s="64"/>
      <c r="II110" s="15"/>
      <c r="IJ110" s="64"/>
      <c r="IK110" s="15"/>
    </row>
    <row r="111" spans="1:245" customFormat="1" ht="15" x14ac:dyDescent="0.25">
      <c r="A111" s="66"/>
      <c r="B111" s="67" t="s">
        <v>163</v>
      </c>
      <c r="C111" s="167" t="s">
        <v>164</v>
      </c>
      <c r="D111" s="167"/>
      <c r="E111" s="167"/>
      <c r="F111" s="167"/>
      <c r="G111" s="167"/>
      <c r="H111" s="68" t="s">
        <v>74</v>
      </c>
      <c r="I111" s="97">
        <v>0.56999999999999995</v>
      </c>
      <c r="J111" s="70"/>
      <c r="K111" s="100">
        <v>0.48449999999999999</v>
      </c>
      <c r="L111" s="107">
        <v>91285</v>
      </c>
      <c r="M111" s="77">
        <v>0.95</v>
      </c>
      <c r="N111" s="73">
        <v>86720.75</v>
      </c>
      <c r="O111" s="70"/>
      <c r="P111" s="74">
        <v>42016.2</v>
      </c>
      <c r="Q111" s="75"/>
      <c r="R111" s="75"/>
      <c r="HY111" s="54"/>
      <c r="HZ111" s="64"/>
      <c r="IA111" s="64"/>
      <c r="IB111" s="64"/>
      <c r="IC111" s="64"/>
      <c r="ID111" s="64"/>
      <c r="IF111" s="15" t="s">
        <v>164</v>
      </c>
      <c r="IG111" s="86"/>
      <c r="IH111" s="64"/>
      <c r="II111" s="15"/>
      <c r="IJ111" s="64"/>
      <c r="IK111" s="15"/>
    </row>
    <row r="112" spans="1:245" customFormat="1" ht="15" x14ac:dyDescent="0.25">
      <c r="A112" s="87"/>
      <c r="B112" s="88"/>
      <c r="C112" s="197" t="s">
        <v>75</v>
      </c>
      <c r="D112" s="197"/>
      <c r="E112" s="197"/>
      <c r="F112" s="197"/>
      <c r="G112" s="197"/>
      <c r="H112" s="57"/>
      <c r="I112" s="58"/>
      <c r="J112" s="58"/>
      <c r="K112" s="58"/>
      <c r="L112" s="61"/>
      <c r="M112" s="58"/>
      <c r="N112" s="89"/>
      <c r="O112" s="58"/>
      <c r="P112" s="90">
        <v>73832.78</v>
      </c>
      <c r="Q112" s="75"/>
      <c r="R112" s="75"/>
      <c r="HY112" s="54"/>
      <c r="HZ112" s="64"/>
      <c r="IA112" s="64"/>
      <c r="IB112" s="64"/>
      <c r="IC112" s="64"/>
      <c r="ID112" s="64"/>
      <c r="IF112" s="15"/>
      <c r="IG112" s="86"/>
      <c r="IH112" s="64" t="s">
        <v>75</v>
      </c>
      <c r="II112" s="15"/>
      <c r="IJ112" s="64"/>
      <c r="IK112" s="15"/>
    </row>
    <row r="113" spans="1:245" customFormat="1" ht="15" x14ac:dyDescent="0.25">
      <c r="A113" s="91"/>
      <c r="B113" s="67"/>
      <c r="C113" s="167" t="s">
        <v>76</v>
      </c>
      <c r="D113" s="167"/>
      <c r="E113" s="167"/>
      <c r="F113" s="167"/>
      <c r="G113" s="167"/>
      <c r="H113" s="68"/>
      <c r="I113" s="70"/>
      <c r="J113" s="70"/>
      <c r="K113" s="70"/>
      <c r="L113" s="92"/>
      <c r="M113" s="70"/>
      <c r="N113" s="92"/>
      <c r="O113" s="70"/>
      <c r="P113" s="74">
        <v>29967.73</v>
      </c>
      <c r="HY113" s="54"/>
      <c r="HZ113" s="64"/>
      <c r="IA113" s="64"/>
      <c r="IB113" s="64"/>
      <c r="IC113" s="64"/>
      <c r="ID113" s="64"/>
      <c r="IF113" s="15"/>
      <c r="IG113" s="86"/>
      <c r="IH113" s="64"/>
      <c r="II113" s="15" t="s">
        <v>76</v>
      </c>
      <c r="IJ113" s="64"/>
      <c r="IK113" s="15"/>
    </row>
    <row r="114" spans="1:245" customFormat="1" ht="15" x14ac:dyDescent="0.25">
      <c r="A114" s="91"/>
      <c r="B114" s="67" t="s">
        <v>165</v>
      </c>
      <c r="C114" s="167" t="s">
        <v>166</v>
      </c>
      <c r="D114" s="167"/>
      <c r="E114" s="167"/>
      <c r="F114" s="167"/>
      <c r="G114" s="167"/>
      <c r="H114" s="68" t="s">
        <v>79</v>
      </c>
      <c r="I114" s="93">
        <v>109</v>
      </c>
      <c r="J114" s="70"/>
      <c r="K114" s="93">
        <v>109</v>
      </c>
      <c r="L114" s="92"/>
      <c r="M114" s="70"/>
      <c r="N114" s="92"/>
      <c r="O114" s="70"/>
      <c r="P114" s="74">
        <v>32664.83</v>
      </c>
      <c r="HY114" s="54"/>
      <c r="HZ114" s="64"/>
      <c r="IA114" s="64"/>
      <c r="IB114" s="64"/>
      <c r="IC114" s="64"/>
      <c r="ID114" s="64"/>
      <c r="IF114" s="15"/>
      <c r="IG114" s="86"/>
      <c r="IH114" s="64"/>
      <c r="II114" s="15" t="s">
        <v>166</v>
      </c>
      <c r="IJ114" s="64"/>
      <c r="IK114" s="15"/>
    </row>
    <row r="115" spans="1:245" customFormat="1" ht="15" x14ac:dyDescent="0.25">
      <c r="A115" s="91"/>
      <c r="B115" s="67" t="s">
        <v>167</v>
      </c>
      <c r="C115" s="167" t="s">
        <v>168</v>
      </c>
      <c r="D115" s="167"/>
      <c r="E115" s="167"/>
      <c r="F115" s="167"/>
      <c r="G115" s="167"/>
      <c r="H115" s="68" t="s">
        <v>79</v>
      </c>
      <c r="I115" s="93">
        <v>57</v>
      </c>
      <c r="J115" s="70"/>
      <c r="K115" s="93">
        <v>57</v>
      </c>
      <c r="L115" s="92"/>
      <c r="M115" s="70"/>
      <c r="N115" s="92"/>
      <c r="O115" s="70"/>
      <c r="P115" s="74">
        <v>17081.61</v>
      </c>
      <c r="HY115" s="54"/>
      <c r="HZ115" s="64"/>
      <c r="IA115" s="64"/>
      <c r="IB115" s="64"/>
      <c r="IC115" s="64"/>
      <c r="ID115" s="64"/>
      <c r="IF115" s="15"/>
      <c r="IG115" s="86"/>
      <c r="IH115" s="64"/>
      <c r="II115" s="15" t="s">
        <v>168</v>
      </c>
      <c r="IJ115" s="64"/>
      <c r="IK115" s="15"/>
    </row>
    <row r="116" spans="1:245" customFormat="1" ht="15" x14ac:dyDescent="0.25">
      <c r="A116" s="94"/>
      <c r="B116" s="95"/>
      <c r="C116" s="197" t="s">
        <v>82</v>
      </c>
      <c r="D116" s="197"/>
      <c r="E116" s="197"/>
      <c r="F116" s="197"/>
      <c r="G116" s="197"/>
      <c r="H116" s="57"/>
      <c r="I116" s="58"/>
      <c r="J116" s="58"/>
      <c r="K116" s="58"/>
      <c r="L116" s="61"/>
      <c r="M116" s="58"/>
      <c r="N116" s="89">
        <v>145387.32</v>
      </c>
      <c r="O116" s="58"/>
      <c r="P116" s="90">
        <v>123579.22</v>
      </c>
      <c r="HY116" s="54"/>
      <c r="HZ116" s="64"/>
      <c r="IA116" s="64"/>
      <c r="IB116" s="64"/>
      <c r="IC116" s="64"/>
      <c r="ID116" s="64"/>
      <c r="IF116" s="15"/>
      <c r="IG116" s="86"/>
      <c r="IH116" s="64"/>
      <c r="II116" s="15"/>
      <c r="IJ116" s="64" t="s">
        <v>82</v>
      </c>
      <c r="IK116" s="15"/>
    </row>
    <row r="117" spans="1:245" customFormat="1" ht="15" x14ac:dyDescent="0.25">
      <c r="A117" s="55" t="s">
        <v>169</v>
      </c>
      <c r="B117" s="56" t="s">
        <v>170</v>
      </c>
      <c r="C117" s="194" t="s">
        <v>164</v>
      </c>
      <c r="D117" s="194"/>
      <c r="E117" s="194"/>
      <c r="F117" s="194"/>
      <c r="G117" s="194"/>
      <c r="H117" s="57" t="s">
        <v>74</v>
      </c>
      <c r="I117" s="58">
        <v>-0.48449999999999999</v>
      </c>
      <c r="J117" s="59">
        <v>1</v>
      </c>
      <c r="K117" s="110">
        <v>-0.48449999999999999</v>
      </c>
      <c r="L117" s="89">
        <v>91285</v>
      </c>
      <c r="M117" s="60">
        <v>0.95</v>
      </c>
      <c r="N117" s="111">
        <v>86720.75</v>
      </c>
      <c r="O117" s="58"/>
      <c r="P117" s="90">
        <v>-42016.2</v>
      </c>
      <c r="HY117" s="54"/>
      <c r="HZ117" s="64" t="s">
        <v>164</v>
      </c>
      <c r="IA117" s="64" t="s">
        <v>4</v>
      </c>
      <c r="IB117" s="64" t="s">
        <v>4</v>
      </c>
      <c r="IC117" s="64" t="s">
        <v>4</v>
      </c>
      <c r="ID117" s="64" t="s">
        <v>4</v>
      </c>
      <c r="IF117" s="15"/>
      <c r="IG117" s="86"/>
      <c r="IH117" s="64"/>
      <c r="II117" s="15"/>
      <c r="IJ117" s="64"/>
      <c r="IK117" s="15"/>
    </row>
    <row r="118" spans="1:245" customFormat="1" ht="15" x14ac:dyDescent="0.25">
      <c r="A118" s="94"/>
      <c r="B118" s="95"/>
      <c r="C118" s="197" t="s">
        <v>82</v>
      </c>
      <c r="D118" s="197"/>
      <c r="E118" s="197"/>
      <c r="F118" s="197"/>
      <c r="G118" s="197"/>
      <c r="H118" s="57"/>
      <c r="I118" s="58"/>
      <c r="J118" s="58"/>
      <c r="K118" s="58"/>
      <c r="L118" s="61"/>
      <c r="M118" s="58"/>
      <c r="N118" s="61"/>
      <c r="O118" s="58"/>
      <c r="P118" s="90">
        <v>-42016.2</v>
      </c>
      <c r="HY118" s="54"/>
      <c r="HZ118" s="64"/>
      <c r="IA118" s="64"/>
      <c r="IB118" s="64"/>
      <c r="IC118" s="64"/>
      <c r="ID118" s="64"/>
      <c r="IF118" s="15"/>
      <c r="IG118" s="86"/>
      <c r="IH118" s="64"/>
      <c r="II118" s="15"/>
      <c r="IJ118" s="64" t="s">
        <v>82</v>
      </c>
      <c r="IK118" s="15"/>
    </row>
    <row r="119" spans="1:245" customFormat="1" ht="22.5" x14ac:dyDescent="0.25">
      <c r="A119" s="55" t="s">
        <v>171</v>
      </c>
      <c r="B119" s="56" t="s">
        <v>172</v>
      </c>
      <c r="C119" s="194" t="s">
        <v>173</v>
      </c>
      <c r="D119" s="194"/>
      <c r="E119" s="194"/>
      <c r="F119" s="194"/>
      <c r="G119" s="194"/>
      <c r="H119" s="57" t="s">
        <v>134</v>
      </c>
      <c r="I119" s="58">
        <v>85</v>
      </c>
      <c r="J119" s="59">
        <v>1</v>
      </c>
      <c r="K119" s="59">
        <v>85</v>
      </c>
      <c r="L119" s="112">
        <v>526.27</v>
      </c>
      <c r="M119" s="60">
        <v>0.81</v>
      </c>
      <c r="N119" s="113">
        <v>426.28</v>
      </c>
      <c r="O119" s="58"/>
      <c r="P119" s="90">
        <v>36233.800000000003</v>
      </c>
      <c r="HY119" s="54"/>
      <c r="HZ119" s="64" t="s">
        <v>173</v>
      </c>
      <c r="IA119" s="64" t="s">
        <v>4</v>
      </c>
      <c r="IB119" s="64" t="s">
        <v>4</v>
      </c>
      <c r="IC119" s="64" t="s">
        <v>4</v>
      </c>
      <c r="ID119" s="64" t="s">
        <v>4</v>
      </c>
      <c r="IF119" s="15"/>
      <c r="IG119" s="86"/>
      <c r="IH119" s="64"/>
      <c r="II119" s="15"/>
      <c r="IJ119" s="64"/>
      <c r="IK119" s="15"/>
    </row>
    <row r="120" spans="1:245" customFormat="1" ht="15" x14ac:dyDescent="0.25">
      <c r="A120" s="94"/>
      <c r="B120" s="95"/>
      <c r="C120" s="197" t="s">
        <v>82</v>
      </c>
      <c r="D120" s="197"/>
      <c r="E120" s="197"/>
      <c r="F120" s="197"/>
      <c r="G120" s="197"/>
      <c r="H120" s="57"/>
      <c r="I120" s="58"/>
      <c r="J120" s="58"/>
      <c r="K120" s="58"/>
      <c r="L120" s="61"/>
      <c r="M120" s="58"/>
      <c r="N120" s="61"/>
      <c r="O120" s="58"/>
      <c r="P120" s="90">
        <v>36233.800000000003</v>
      </c>
      <c r="HY120" s="54"/>
      <c r="HZ120" s="64"/>
      <c r="IA120" s="64"/>
      <c r="IB120" s="64"/>
      <c r="IC120" s="64"/>
      <c r="ID120" s="64"/>
      <c r="IF120" s="15"/>
      <c r="IG120" s="86"/>
      <c r="IH120" s="64"/>
      <c r="II120" s="15"/>
      <c r="IJ120" s="64" t="s">
        <v>82</v>
      </c>
      <c r="IK120" s="15"/>
    </row>
    <row r="121" spans="1:245" customFormat="1" ht="22.5" x14ac:dyDescent="0.25">
      <c r="A121" s="55" t="s">
        <v>174</v>
      </c>
      <c r="B121" s="56" t="s">
        <v>175</v>
      </c>
      <c r="C121" s="194" t="s">
        <v>176</v>
      </c>
      <c r="D121" s="194"/>
      <c r="E121" s="194"/>
      <c r="F121" s="194"/>
      <c r="G121" s="194"/>
      <c r="H121" s="57" t="s">
        <v>177</v>
      </c>
      <c r="I121" s="58">
        <v>1</v>
      </c>
      <c r="J121" s="59">
        <v>1</v>
      </c>
      <c r="K121" s="59">
        <v>1</v>
      </c>
      <c r="L121" s="61"/>
      <c r="M121" s="58"/>
      <c r="N121" s="62"/>
      <c r="O121" s="58"/>
      <c r="P121" s="63"/>
      <c r="HY121" s="54"/>
      <c r="HZ121" s="64" t="s">
        <v>176</v>
      </c>
      <c r="IA121" s="64" t="s">
        <v>4</v>
      </c>
      <c r="IB121" s="64" t="s">
        <v>4</v>
      </c>
      <c r="IC121" s="64" t="s">
        <v>4</v>
      </c>
      <c r="ID121" s="64" t="s">
        <v>4</v>
      </c>
      <c r="IF121" s="15"/>
      <c r="IG121" s="86"/>
      <c r="IH121" s="64"/>
      <c r="II121" s="15"/>
      <c r="IJ121" s="64"/>
      <c r="IK121" s="15"/>
    </row>
    <row r="122" spans="1:245" customFormat="1" ht="15" x14ac:dyDescent="0.25">
      <c r="A122" s="66"/>
      <c r="B122" s="67" t="s">
        <v>178</v>
      </c>
      <c r="C122" s="167" t="s">
        <v>179</v>
      </c>
      <c r="D122" s="167"/>
      <c r="E122" s="167"/>
      <c r="F122" s="167"/>
      <c r="G122" s="167"/>
      <c r="H122" s="68" t="s">
        <v>67</v>
      </c>
      <c r="I122" s="97">
        <v>0.36</v>
      </c>
      <c r="J122" s="70"/>
      <c r="K122" s="97">
        <v>0.36</v>
      </c>
      <c r="L122" s="10"/>
      <c r="M122" s="72"/>
      <c r="N122" s="73">
        <v>388.62</v>
      </c>
      <c r="O122" s="70"/>
      <c r="P122" s="74">
        <v>139.9</v>
      </c>
      <c r="Q122" s="75"/>
      <c r="R122" s="75"/>
      <c r="HY122" s="54"/>
      <c r="HZ122" s="64"/>
      <c r="IA122" s="64"/>
      <c r="IB122" s="64"/>
      <c r="IC122" s="64"/>
      <c r="ID122" s="64"/>
      <c r="IF122" s="15" t="s">
        <v>179</v>
      </c>
      <c r="IG122" s="86"/>
      <c r="IH122" s="64"/>
      <c r="II122" s="15"/>
      <c r="IJ122" s="64"/>
      <c r="IK122" s="15"/>
    </row>
    <row r="123" spans="1:245" customFormat="1" ht="15" x14ac:dyDescent="0.25">
      <c r="A123" s="66"/>
      <c r="B123" s="67" t="s">
        <v>180</v>
      </c>
      <c r="C123" s="167" t="s">
        <v>181</v>
      </c>
      <c r="D123" s="167"/>
      <c r="E123" s="167"/>
      <c r="F123" s="167"/>
      <c r="G123" s="167"/>
      <c r="H123" s="68" t="s">
        <v>70</v>
      </c>
      <c r="I123" s="97">
        <v>0.09</v>
      </c>
      <c r="J123" s="70"/>
      <c r="K123" s="97">
        <v>0.09</v>
      </c>
      <c r="L123" s="76">
        <v>2.36</v>
      </c>
      <c r="M123" s="77">
        <v>1.61</v>
      </c>
      <c r="N123" s="73">
        <v>3.8</v>
      </c>
      <c r="O123" s="70"/>
      <c r="P123" s="74">
        <v>0.34</v>
      </c>
      <c r="Q123" s="75"/>
      <c r="R123" s="75"/>
      <c r="HY123" s="54"/>
      <c r="HZ123" s="64"/>
      <c r="IA123" s="64"/>
      <c r="IB123" s="64"/>
      <c r="IC123" s="64"/>
      <c r="ID123" s="64"/>
      <c r="IF123" s="15" t="s">
        <v>181</v>
      </c>
      <c r="IG123" s="86"/>
      <c r="IH123" s="64"/>
      <c r="II123" s="15"/>
      <c r="IJ123" s="64"/>
      <c r="IK123" s="15"/>
    </row>
    <row r="124" spans="1:245" customFormat="1" ht="15" x14ac:dyDescent="0.25">
      <c r="A124" s="66"/>
      <c r="B124" s="67" t="s">
        <v>96</v>
      </c>
      <c r="C124" s="167" t="s">
        <v>97</v>
      </c>
      <c r="D124" s="167"/>
      <c r="E124" s="167"/>
      <c r="F124" s="167"/>
      <c r="G124" s="167"/>
      <c r="H124" s="68" t="s">
        <v>70</v>
      </c>
      <c r="I124" s="97">
        <v>0.01</v>
      </c>
      <c r="J124" s="70"/>
      <c r="K124" s="97">
        <v>0.01</v>
      </c>
      <c r="L124" s="10"/>
      <c r="M124" s="72"/>
      <c r="N124" s="73">
        <v>657.7</v>
      </c>
      <c r="O124" s="70"/>
      <c r="P124" s="74">
        <v>6.58</v>
      </c>
      <c r="Q124" s="75"/>
      <c r="R124" s="75"/>
      <c r="HY124" s="54"/>
      <c r="HZ124" s="64"/>
      <c r="IA124" s="64"/>
      <c r="IB124" s="64"/>
      <c r="IC124" s="64"/>
      <c r="ID124" s="64"/>
      <c r="IF124" s="15" t="s">
        <v>97</v>
      </c>
      <c r="IG124" s="86"/>
      <c r="IH124" s="64"/>
      <c r="II124" s="15"/>
      <c r="IJ124" s="64"/>
      <c r="IK124" s="15"/>
    </row>
    <row r="125" spans="1:245" customFormat="1" ht="15" x14ac:dyDescent="0.25">
      <c r="A125" s="91"/>
      <c r="B125" s="67" t="s">
        <v>98</v>
      </c>
      <c r="C125" s="167" t="s">
        <v>99</v>
      </c>
      <c r="D125" s="167"/>
      <c r="E125" s="167"/>
      <c r="F125" s="167"/>
      <c r="G125" s="167"/>
      <c r="H125" s="68" t="s">
        <v>67</v>
      </c>
      <c r="I125" s="97">
        <v>0.01</v>
      </c>
      <c r="J125" s="70"/>
      <c r="K125" s="97">
        <v>0.01</v>
      </c>
      <c r="L125" s="92"/>
      <c r="M125" s="70"/>
      <c r="N125" s="102">
        <v>406.84</v>
      </c>
      <c r="O125" s="70"/>
      <c r="P125" s="103">
        <v>4.07</v>
      </c>
      <c r="HY125" s="54"/>
      <c r="HZ125" s="64"/>
      <c r="IA125" s="64"/>
      <c r="IB125" s="64"/>
      <c r="IC125" s="64"/>
      <c r="ID125" s="64"/>
      <c r="IF125" s="15"/>
      <c r="IG125" s="86"/>
      <c r="IH125" s="64"/>
      <c r="II125" s="15"/>
      <c r="IJ125" s="64"/>
      <c r="IK125" s="15" t="s">
        <v>99</v>
      </c>
    </row>
    <row r="126" spans="1:245" customFormat="1" ht="22.5" x14ac:dyDescent="0.25">
      <c r="A126" s="66"/>
      <c r="B126" s="67" t="s">
        <v>182</v>
      </c>
      <c r="C126" s="167" t="s">
        <v>183</v>
      </c>
      <c r="D126" s="167"/>
      <c r="E126" s="167"/>
      <c r="F126" s="167"/>
      <c r="G126" s="167"/>
      <c r="H126" s="68" t="s">
        <v>70</v>
      </c>
      <c r="I126" s="97">
        <v>0.05</v>
      </c>
      <c r="J126" s="70"/>
      <c r="K126" s="97">
        <v>0.05</v>
      </c>
      <c r="L126" s="10"/>
      <c r="M126" s="72"/>
      <c r="N126" s="73">
        <v>38.799999999999997</v>
      </c>
      <c r="O126" s="70"/>
      <c r="P126" s="74">
        <v>1.94</v>
      </c>
      <c r="Q126" s="75"/>
      <c r="R126" s="75"/>
      <c r="HY126" s="54"/>
      <c r="HZ126" s="64"/>
      <c r="IA126" s="64"/>
      <c r="IB126" s="64"/>
      <c r="IC126" s="64"/>
      <c r="ID126" s="64"/>
      <c r="IF126" s="15" t="s">
        <v>183</v>
      </c>
      <c r="IG126" s="86"/>
      <c r="IH126" s="64"/>
      <c r="II126" s="15"/>
      <c r="IJ126" s="64"/>
      <c r="IK126" s="15"/>
    </row>
    <row r="127" spans="1:245" customFormat="1" ht="22.5" x14ac:dyDescent="0.25">
      <c r="A127" s="66"/>
      <c r="B127" s="67" t="s">
        <v>184</v>
      </c>
      <c r="C127" s="167" t="s">
        <v>185</v>
      </c>
      <c r="D127" s="167"/>
      <c r="E127" s="167"/>
      <c r="F127" s="167"/>
      <c r="G127" s="167"/>
      <c r="H127" s="68" t="s">
        <v>123</v>
      </c>
      <c r="I127" s="97">
        <v>0.04</v>
      </c>
      <c r="J127" s="70"/>
      <c r="K127" s="97">
        <v>0.04</v>
      </c>
      <c r="L127" s="76">
        <v>155.63</v>
      </c>
      <c r="M127" s="77">
        <v>0.92</v>
      </c>
      <c r="N127" s="73">
        <v>143.18</v>
      </c>
      <c r="O127" s="70"/>
      <c r="P127" s="74">
        <v>5.73</v>
      </c>
      <c r="Q127" s="75"/>
      <c r="R127" s="75"/>
      <c r="HY127" s="54"/>
      <c r="HZ127" s="64"/>
      <c r="IA127" s="64"/>
      <c r="IB127" s="64"/>
      <c r="IC127" s="64"/>
      <c r="ID127" s="64"/>
      <c r="IF127" s="15" t="s">
        <v>185</v>
      </c>
      <c r="IG127" s="86"/>
      <c r="IH127" s="64"/>
      <c r="II127" s="15"/>
      <c r="IJ127" s="64"/>
      <c r="IK127" s="15"/>
    </row>
    <row r="128" spans="1:245" customFormat="1" ht="15" x14ac:dyDescent="0.25">
      <c r="A128" s="66"/>
      <c r="B128" s="67" t="s">
        <v>121</v>
      </c>
      <c r="C128" s="167" t="s">
        <v>122</v>
      </c>
      <c r="D128" s="167"/>
      <c r="E128" s="167"/>
      <c r="F128" s="167"/>
      <c r="G128" s="167"/>
      <c r="H128" s="68" t="s">
        <v>123</v>
      </c>
      <c r="I128" s="97">
        <v>0.18</v>
      </c>
      <c r="J128" s="70"/>
      <c r="K128" s="97">
        <v>0.18</v>
      </c>
      <c r="L128" s="76">
        <v>174.93</v>
      </c>
      <c r="M128" s="77">
        <v>1.1100000000000001</v>
      </c>
      <c r="N128" s="73">
        <v>194.17</v>
      </c>
      <c r="O128" s="70"/>
      <c r="P128" s="74">
        <v>34.950000000000003</v>
      </c>
      <c r="Q128" s="75"/>
      <c r="R128" s="75"/>
      <c r="HY128" s="54"/>
      <c r="HZ128" s="64"/>
      <c r="IA128" s="64"/>
      <c r="IB128" s="64"/>
      <c r="IC128" s="64"/>
      <c r="ID128" s="64"/>
      <c r="IF128" s="15" t="s">
        <v>122</v>
      </c>
      <c r="IG128" s="86"/>
      <c r="IH128" s="64"/>
      <c r="II128" s="15"/>
      <c r="IJ128" s="64"/>
      <c r="IK128" s="15"/>
    </row>
    <row r="129" spans="1:245" customFormat="1" ht="15" x14ac:dyDescent="0.25">
      <c r="A129" s="78" t="s">
        <v>186</v>
      </c>
      <c r="B129" s="79" t="s">
        <v>187</v>
      </c>
      <c r="C129" s="196" t="s">
        <v>188</v>
      </c>
      <c r="D129" s="196"/>
      <c r="E129" s="196"/>
      <c r="F129" s="196"/>
      <c r="G129" s="196"/>
      <c r="H129" s="80" t="s">
        <v>123</v>
      </c>
      <c r="I129" s="105">
        <v>0</v>
      </c>
      <c r="J129" s="82"/>
      <c r="K129" s="105">
        <v>0</v>
      </c>
      <c r="L129" s="84"/>
      <c r="M129" s="82"/>
      <c r="N129" s="84"/>
      <c r="O129" s="82"/>
      <c r="P129" s="85"/>
      <c r="HY129" s="54"/>
      <c r="HZ129" s="64"/>
      <c r="IA129" s="64"/>
      <c r="IB129" s="64"/>
      <c r="IC129" s="64"/>
      <c r="ID129" s="64"/>
      <c r="IF129" s="15"/>
      <c r="IG129" s="86" t="s">
        <v>188</v>
      </c>
      <c r="IH129" s="64"/>
      <c r="II129" s="15"/>
      <c r="IJ129" s="64"/>
      <c r="IK129" s="15"/>
    </row>
    <row r="130" spans="1:245" customFormat="1" ht="15" x14ac:dyDescent="0.25">
      <c r="A130" s="78" t="s">
        <v>71</v>
      </c>
      <c r="B130" s="79" t="s">
        <v>189</v>
      </c>
      <c r="C130" s="196" t="s">
        <v>190</v>
      </c>
      <c r="D130" s="196"/>
      <c r="E130" s="196"/>
      <c r="F130" s="196"/>
      <c r="G130" s="196"/>
      <c r="H130" s="80" t="s">
        <v>177</v>
      </c>
      <c r="I130" s="105">
        <v>1</v>
      </c>
      <c r="J130" s="82"/>
      <c r="K130" s="105">
        <v>1</v>
      </c>
      <c r="L130" s="84"/>
      <c r="M130" s="82"/>
      <c r="N130" s="84"/>
      <c r="O130" s="82"/>
      <c r="P130" s="85"/>
      <c r="HY130" s="54"/>
      <c r="HZ130" s="64"/>
      <c r="IA130" s="64"/>
      <c r="IB130" s="64"/>
      <c r="IC130" s="64"/>
      <c r="ID130" s="64"/>
      <c r="IF130" s="15"/>
      <c r="IG130" s="86" t="s">
        <v>190</v>
      </c>
      <c r="IH130" s="64"/>
      <c r="II130" s="15"/>
      <c r="IJ130" s="64"/>
      <c r="IK130" s="15"/>
    </row>
    <row r="131" spans="1:245" customFormat="1" ht="15" x14ac:dyDescent="0.25">
      <c r="A131" s="87"/>
      <c r="B131" s="88"/>
      <c r="C131" s="197" t="s">
        <v>75</v>
      </c>
      <c r="D131" s="197"/>
      <c r="E131" s="197"/>
      <c r="F131" s="197"/>
      <c r="G131" s="197"/>
      <c r="H131" s="57"/>
      <c r="I131" s="58"/>
      <c r="J131" s="58"/>
      <c r="K131" s="58"/>
      <c r="L131" s="61"/>
      <c r="M131" s="58"/>
      <c r="N131" s="89"/>
      <c r="O131" s="58"/>
      <c r="P131" s="90">
        <v>193.51</v>
      </c>
      <c r="Q131" s="75"/>
      <c r="R131" s="75"/>
      <c r="HY131" s="54"/>
      <c r="HZ131" s="64"/>
      <c r="IA131" s="64"/>
      <c r="IB131" s="64"/>
      <c r="IC131" s="64"/>
      <c r="ID131" s="64"/>
      <c r="IF131" s="15"/>
      <c r="IG131" s="86"/>
      <c r="IH131" s="64" t="s">
        <v>75</v>
      </c>
      <c r="II131" s="15"/>
      <c r="IJ131" s="64"/>
      <c r="IK131" s="15"/>
    </row>
    <row r="132" spans="1:245" customFormat="1" ht="15" x14ac:dyDescent="0.25">
      <c r="A132" s="91"/>
      <c r="B132" s="67"/>
      <c r="C132" s="167" t="s">
        <v>76</v>
      </c>
      <c r="D132" s="167"/>
      <c r="E132" s="167"/>
      <c r="F132" s="167"/>
      <c r="G132" s="167"/>
      <c r="H132" s="68"/>
      <c r="I132" s="70"/>
      <c r="J132" s="70"/>
      <c r="K132" s="70"/>
      <c r="L132" s="92"/>
      <c r="M132" s="70"/>
      <c r="N132" s="92"/>
      <c r="O132" s="70"/>
      <c r="P132" s="103">
        <v>143.97</v>
      </c>
      <c r="HY132" s="54"/>
      <c r="HZ132" s="64"/>
      <c r="IA132" s="64"/>
      <c r="IB132" s="64"/>
      <c r="IC132" s="64"/>
      <c r="ID132" s="64"/>
      <c r="IF132" s="15"/>
      <c r="IG132" s="86"/>
      <c r="IH132" s="64"/>
      <c r="II132" s="15" t="s">
        <v>76</v>
      </c>
      <c r="IJ132" s="64"/>
      <c r="IK132" s="15"/>
    </row>
    <row r="133" spans="1:245" customFormat="1" ht="33.75" x14ac:dyDescent="0.25">
      <c r="A133" s="91"/>
      <c r="B133" s="67" t="s">
        <v>191</v>
      </c>
      <c r="C133" s="167" t="s">
        <v>192</v>
      </c>
      <c r="D133" s="167"/>
      <c r="E133" s="167"/>
      <c r="F133" s="167"/>
      <c r="G133" s="167"/>
      <c r="H133" s="68" t="s">
        <v>79</v>
      </c>
      <c r="I133" s="93">
        <v>121</v>
      </c>
      <c r="J133" s="70"/>
      <c r="K133" s="93">
        <v>121</v>
      </c>
      <c r="L133" s="92"/>
      <c r="M133" s="70"/>
      <c r="N133" s="92"/>
      <c r="O133" s="70"/>
      <c r="P133" s="103">
        <v>174.2</v>
      </c>
      <c r="HY133" s="54"/>
      <c r="HZ133" s="64"/>
      <c r="IA133" s="64"/>
      <c r="IB133" s="64"/>
      <c r="IC133" s="64"/>
      <c r="ID133" s="64"/>
      <c r="IF133" s="15"/>
      <c r="IG133" s="86"/>
      <c r="IH133" s="64"/>
      <c r="II133" s="15" t="s">
        <v>192</v>
      </c>
      <c r="IJ133" s="64"/>
      <c r="IK133" s="15"/>
    </row>
    <row r="134" spans="1:245" customFormat="1" ht="33.75" x14ac:dyDescent="0.25">
      <c r="A134" s="91"/>
      <c r="B134" s="67" t="s">
        <v>193</v>
      </c>
      <c r="C134" s="167" t="s">
        <v>194</v>
      </c>
      <c r="D134" s="167"/>
      <c r="E134" s="167"/>
      <c r="F134" s="167"/>
      <c r="G134" s="167"/>
      <c r="H134" s="68" t="s">
        <v>79</v>
      </c>
      <c r="I134" s="93">
        <v>72</v>
      </c>
      <c r="J134" s="70"/>
      <c r="K134" s="93">
        <v>72</v>
      </c>
      <c r="L134" s="92"/>
      <c r="M134" s="70"/>
      <c r="N134" s="92"/>
      <c r="O134" s="70"/>
      <c r="P134" s="103">
        <v>103.66</v>
      </c>
      <c r="HY134" s="54"/>
      <c r="HZ134" s="64"/>
      <c r="IA134" s="64"/>
      <c r="IB134" s="64"/>
      <c r="IC134" s="64"/>
      <c r="ID134" s="64"/>
      <c r="IF134" s="15"/>
      <c r="IG134" s="86"/>
      <c r="IH134" s="64"/>
      <c r="II134" s="15" t="s">
        <v>194</v>
      </c>
      <c r="IJ134" s="64"/>
      <c r="IK134" s="15"/>
    </row>
    <row r="135" spans="1:245" customFormat="1" ht="15" x14ac:dyDescent="0.25">
      <c r="A135" s="94"/>
      <c r="B135" s="95"/>
      <c r="C135" s="197" t="s">
        <v>82</v>
      </c>
      <c r="D135" s="197"/>
      <c r="E135" s="197"/>
      <c r="F135" s="197"/>
      <c r="G135" s="197"/>
      <c r="H135" s="57"/>
      <c r="I135" s="58"/>
      <c r="J135" s="58"/>
      <c r="K135" s="58"/>
      <c r="L135" s="61"/>
      <c r="M135" s="58"/>
      <c r="N135" s="112">
        <v>471.37</v>
      </c>
      <c r="O135" s="58"/>
      <c r="P135" s="114">
        <v>471.37</v>
      </c>
      <c r="HY135" s="54"/>
      <c r="HZ135" s="64"/>
      <c r="IA135" s="64"/>
      <c r="IB135" s="64"/>
      <c r="IC135" s="64"/>
      <c r="ID135" s="64"/>
      <c r="IF135" s="15"/>
      <c r="IG135" s="86"/>
      <c r="IH135" s="64"/>
      <c r="II135" s="15"/>
      <c r="IJ135" s="64" t="s">
        <v>82</v>
      </c>
      <c r="IK135" s="15"/>
    </row>
    <row r="136" spans="1:245" customFormat="1" ht="22.5" x14ac:dyDescent="0.25">
      <c r="A136" s="55" t="s">
        <v>195</v>
      </c>
      <c r="B136" s="56" t="s">
        <v>196</v>
      </c>
      <c r="C136" s="194" t="s">
        <v>197</v>
      </c>
      <c r="D136" s="194"/>
      <c r="E136" s="194"/>
      <c r="F136" s="194"/>
      <c r="G136" s="194"/>
      <c r="H136" s="57" t="s">
        <v>177</v>
      </c>
      <c r="I136" s="58">
        <v>1</v>
      </c>
      <c r="J136" s="59">
        <v>1</v>
      </c>
      <c r="K136" s="59">
        <v>1</v>
      </c>
      <c r="L136" s="61"/>
      <c r="M136" s="58"/>
      <c r="N136" s="111">
        <v>1128.07</v>
      </c>
      <c r="O136" s="58"/>
      <c r="P136" s="90">
        <v>1128.07</v>
      </c>
      <c r="HY136" s="54"/>
      <c r="HZ136" s="64" t="s">
        <v>197</v>
      </c>
      <c r="IA136" s="64" t="s">
        <v>4</v>
      </c>
      <c r="IB136" s="64" t="s">
        <v>4</v>
      </c>
      <c r="IC136" s="64" t="s">
        <v>4</v>
      </c>
      <c r="ID136" s="64" t="s">
        <v>4</v>
      </c>
      <c r="IF136" s="15"/>
      <c r="IG136" s="86"/>
      <c r="IH136" s="64"/>
      <c r="II136" s="15"/>
      <c r="IJ136" s="64"/>
      <c r="IK136" s="15"/>
    </row>
    <row r="137" spans="1:245" customFormat="1" ht="15" x14ac:dyDescent="0.25">
      <c r="A137" s="94"/>
      <c r="B137" s="95"/>
      <c r="C137" s="197" t="s">
        <v>82</v>
      </c>
      <c r="D137" s="197"/>
      <c r="E137" s="197"/>
      <c r="F137" s="197"/>
      <c r="G137" s="197"/>
      <c r="H137" s="57"/>
      <c r="I137" s="58"/>
      <c r="J137" s="58"/>
      <c r="K137" s="58"/>
      <c r="L137" s="61"/>
      <c r="M137" s="58"/>
      <c r="N137" s="61"/>
      <c r="O137" s="58"/>
      <c r="P137" s="90">
        <v>1128.07</v>
      </c>
      <c r="HY137" s="54"/>
      <c r="HZ137" s="64"/>
      <c r="IA137" s="64"/>
      <c r="IB137" s="64"/>
      <c r="IC137" s="64"/>
      <c r="ID137" s="64"/>
      <c r="IF137" s="15"/>
      <c r="IG137" s="86"/>
      <c r="IH137" s="64"/>
      <c r="II137" s="15"/>
      <c r="IJ137" s="64" t="s">
        <v>82</v>
      </c>
      <c r="IK137" s="15"/>
    </row>
    <row r="138" spans="1:245" customFormat="1" ht="22.5" x14ac:dyDescent="0.25">
      <c r="A138" s="55" t="s">
        <v>198</v>
      </c>
      <c r="B138" s="56" t="s">
        <v>199</v>
      </c>
      <c r="C138" s="194" t="s">
        <v>200</v>
      </c>
      <c r="D138" s="194"/>
      <c r="E138" s="194"/>
      <c r="F138" s="194"/>
      <c r="G138" s="194"/>
      <c r="H138" s="57" t="s">
        <v>177</v>
      </c>
      <c r="I138" s="58">
        <v>1</v>
      </c>
      <c r="J138" s="59">
        <v>1</v>
      </c>
      <c r="K138" s="59">
        <v>1</v>
      </c>
      <c r="L138" s="61"/>
      <c r="M138" s="58"/>
      <c r="N138" s="62"/>
      <c r="O138" s="58"/>
      <c r="P138" s="63"/>
      <c r="HY138" s="54"/>
      <c r="HZ138" s="64" t="s">
        <v>200</v>
      </c>
      <c r="IA138" s="64" t="s">
        <v>4</v>
      </c>
      <c r="IB138" s="64" t="s">
        <v>4</v>
      </c>
      <c r="IC138" s="64" t="s">
        <v>4</v>
      </c>
      <c r="ID138" s="64" t="s">
        <v>4</v>
      </c>
      <c r="IF138" s="15"/>
      <c r="IG138" s="86"/>
      <c r="IH138" s="64"/>
      <c r="II138" s="15"/>
      <c r="IJ138" s="64"/>
      <c r="IK138" s="15"/>
    </row>
    <row r="139" spans="1:245" customFormat="1" ht="15" x14ac:dyDescent="0.25">
      <c r="A139" s="66"/>
      <c r="B139" s="67" t="s">
        <v>178</v>
      </c>
      <c r="C139" s="167" t="s">
        <v>179</v>
      </c>
      <c r="D139" s="167"/>
      <c r="E139" s="167"/>
      <c r="F139" s="167"/>
      <c r="G139" s="167"/>
      <c r="H139" s="68" t="s">
        <v>67</v>
      </c>
      <c r="I139" s="97">
        <v>0.77</v>
      </c>
      <c r="J139" s="70"/>
      <c r="K139" s="97">
        <v>0.77</v>
      </c>
      <c r="L139" s="10"/>
      <c r="M139" s="72"/>
      <c r="N139" s="73">
        <v>388.62</v>
      </c>
      <c r="O139" s="70"/>
      <c r="P139" s="74">
        <v>299.24</v>
      </c>
      <c r="Q139" s="75"/>
      <c r="R139" s="75"/>
      <c r="HY139" s="54"/>
      <c r="HZ139" s="64"/>
      <c r="IA139" s="64"/>
      <c r="IB139" s="64"/>
      <c r="IC139" s="64"/>
      <c r="ID139" s="64"/>
      <c r="IF139" s="15" t="s">
        <v>179</v>
      </c>
      <c r="IG139" s="86"/>
      <c r="IH139" s="64"/>
      <c r="II139" s="15"/>
      <c r="IJ139" s="64"/>
      <c r="IK139" s="15"/>
    </row>
    <row r="140" spans="1:245" customFormat="1" ht="15" x14ac:dyDescent="0.25">
      <c r="A140" s="66"/>
      <c r="B140" s="67" t="s">
        <v>180</v>
      </c>
      <c r="C140" s="167" t="s">
        <v>181</v>
      </c>
      <c r="D140" s="167"/>
      <c r="E140" s="167"/>
      <c r="F140" s="167"/>
      <c r="G140" s="167"/>
      <c r="H140" s="68" t="s">
        <v>70</v>
      </c>
      <c r="I140" s="97">
        <v>0.19</v>
      </c>
      <c r="J140" s="70"/>
      <c r="K140" s="97">
        <v>0.19</v>
      </c>
      <c r="L140" s="76">
        <v>2.36</v>
      </c>
      <c r="M140" s="77">
        <v>1.61</v>
      </c>
      <c r="N140" s="73">
        <v>3.8</v>
      </c>
      <c r="O140" s="70"/>
      <c r="P140" s="74">
        <v>0.72</v>
      </c>
      <c r="Q140" s="75"/>
      <c r="R140" s="75"/>
      <c r="HY140" s="54"/>
      <c r="HZ140" s="64"/>
      <c r="IA140" s="64"/>
      <c r="IB140" s="64"/>
      <c r="IC140" s="64"/>
      <c r="ID140" s="64"/>
      <c r="IF140" s="15" t="s">
        <v>181</v>
      </c>
      <c r="IG140" s="86"/>
      <c r="IH140" s="64"/>
      <c r="II140" s="15"/>
      <c r="IJ140" s="64"/>
      <c r="IK140" s="15"/>
    </row>
    <row r="141" spans="1:245" customFormat="1" ht="15" x14ac:dyDescent="0.25">
      <c r="A141" s="66"/>
      <c r="B141" s="67" t="s">
        <v>96</v>
      </c>
      <c r="C141" s="167" t="s">
        <v>97</v>
      </c>
      <c r="D141" s="167"/>
      <c r="E141" s="167"/>
      <c r="F141" s="167"/>
      <c r="G141" s="167"/>
      <c r="H141" s="68" t="s">
        <v>70</v>
      </c>
      <c r="I141" s="97">
        <v>0.01</v>
      </c>
      <c r="J141" s="70"/>
      <c r="K141" s="97">
        <v>0.01</v>
      </c>
      <c r="L141" s="10"/>
      <c r="M141" s="72"/>
      <c r="N141" s="73">
        <v>657.7</v>
      </c>
      <c r="O141" s="70"/>
      <c r="P141" s="74">
        <v>6.58</v>
      </c>
      <c r="Q141" s="75"/>
      <c r="R141" s="75"/>
      <c r="HY141" s="54"/>
      <c r="HZ141" s="64"/>
      <c r="IA141" s="64"/>
      <c r="IB141" s="64"/>
      <c r="IC141" s="64"/>
      <c r="ID141" s="64"/>
      <c r="IF141" s="15" t="s">
        <v>97</v>
      </c>
      <c r="IG141" s="86"/>
      <c r="IH141" s="64"/>
      <c r="II141" s="15"/>
      <c r="IJ141" s="64"/>
      <c r="IK141" s="15"/>
    </row>
    <row r="142" spans="1:245" customFormat="1" ht="15" x14ac:dyDescent="0.25">
      <c r="A142" s="91"/>
      <c r="B142" s="67" t="s">
        <v>98</v>
      </c>
      <c r="C142" s="167" t="s">
        <v>99</v>
      </c>
      <c r="D142" s="167"/>
      <c r="E142" s="167"/>
      <c r="F142" s="167"/>
      <c r="G142" s="167"/>
      <c r="H142" s="68" t="s">
        <v>67</v>
      </c>
      <c r="I142" s="97">
        <v>0.01</v>
      </c>
      <c r="J142" s="70"/>
      <c r="K142" s="97">
        <v>0.01</v>
      </c>
      <c r="L142" s="92"/>
      <c r="M142" s="70"/>
      <c r="N142" s="102">
        <v>406.84</v>
      </c>
      <c r="O142" s="70"/>
      <c r="P142" s="103">
        <v>4.07</v>
      </c>
      <c r="HY142" s="54"/>
      <c r="HZ142" s="64"/>
      <c r="IA142" s="64"/>
      <c r="IB142" s="64"/>
      <c r="IC142" s="64"/>
      <c r="ID142" s="64"/>
      <c r="IF142" s="15"/>
      <c r="IG142" s="86"/>
      <c r="IH142" s="64"/>
      <c r="II142" s="15"/>
      <c r="IJ142" s="64"/>
      <c r="IK142" s="15" t="s">
        <v>99</v>
      </c>
    </row>
    <row r="143" spans="1:245" customFormat="1" ht="22.5" x14ac:dyDescent="0.25">
      <c r="A143" s="66"/>
      <c r="B143" s="67" t="s">
        <v>182</v>
      </c>
      <c r="C143" s="167" t="s">
        <v>183</v>
      </c>
      <c r="D143" s="167"/>
      <c r="E143" s="167"/>
      <c r="F143" s="167"/>
      <c r="G143" s="167"/>
      <c r="H143" s="68" t="s">
        <v>70</v>
      </c>
      <c r="I143" s="97">
        <v>0.08</v>
      </c>
      <c r="J143" s="70"/>
      <c r="K143" s="97">
        <v>0.08</v>
      </c>
      <c r="L143" s="10"/>
      <c r="M143" s="72"/>
      <c r="N143" s="73">
        <v>38.799999999999997</v>
      </c>
      <c r="O143" s="70"/>
      <c r="P143" s="74">
        <v>3.1</v>
      </c>
      <c r="Q143" s="75"/>
      <c r="R143" s="75"/>
      <c r="HY143" s="54"/>
      <c r="HZ143" s="64"/>
      <c r="IA143" s="64"/>
      <c r="IB143" s="64"/>
      <c r="IC143" s="64"/>
      <c r="ID143" s="64"/>
      <c r="IF143" s="15" t="s">
        <v>183</v>
      </c>
      <c r="IG143" s="86"/>
      <c r="IH143" s="64"/>
      <c r="II143" s="15"/>
      <c r="IJ143" s="64"/>
      <c r="IK143" s="15"/>
    </row>
    <row r="144" spans="1:245" customFormat="1" ht="22.5" x14ac:dyDescent="0.25">
      <c r="A144" s="66"/>
      <c r="B144" s="67" t="s">
        <v>184</v>
      </c>
      <c r="C144" s="167" t="s">
        <v>185</v>
      </c>
      <c r="D144" s="167"/>
      <c r="E144" s="167"/>
      <c r="F144" s="167"/>
      <c r="G144" s="167"/>
      <c r="H144" s="68" t="s">
        <v>123</v>
      </c>
      <c r="I144" s="97">
        <v>7.0000000000000007E-2</v>
      </c>
      <c r="J144" s="70"/>
      <c r="K144" s="97">
        <v>7.0000000000000007E-2</v>
      </c>
      <c r="L144" s="76">
        <v>155.63</v>
      </c>
      <c r="M144" s="77">
        <v>0.92</v>
      </c>
      <c r="N144" s="73">
        <v>143.18</v>
      </c>
      <c r="O144" s="70"/>
      <c r="P144" s="74">
        <v>10.02</v>
      </c>
      <c r="Q144" s="75"/>
      <c r="R144" s="75"/>
      <c r="HY144" s="54"/>
      <c r="HZ144" s="64"/>
      <c r="IA144" s="64"/>
      <c r="IB144" s="64"/>
      <c r="IC144" s="64"/>
      <c r="ID144" s="64"/>
      <c r="IF144" s="15" t="s">
        <v>185</v>
      </c>
      <c r="IG144" s="86"/>
      <c r="IH144" s="64"/>
      <c r="II144" s="15"/>
      <c r="IJ144" s="64"/>
      <c r="IK144" s="15"/>
    </row>
    <row r="145" spans="1:245" customFormat="1" ht="15" x14ac:dyDescent="0.25">
      <c r="A145" s="66"/>
      <c r="B145" s="67" t="s">
        <v>121</v>
      </c>
      <c r="C145" s="167" t="s">
        <v>122</v>
      </c>
      <c r="D145" s="167"/>
      <c r="E145" s="167"/>
      <c r="F145" s="167"/>
      <c r="G145" s="167"/>
      <c r="H145" s="68" t="s">
        <v>123</v>
      </c>
      <c r="I145" s="97">
        <v>0.27</v>
      </c>
      <c r="J145" s="70"/>
      <c r="K145" s="97">
        <v>0.27</v>
      </c>
      <c r="L145" s="76">
        <v>174.93</v>
      </c>
      <c r="M145" s="77">
        <v>1.1100000000000001</v>
      </c>
      <c r="N145" s="73">
        <v>194.17</v>
      </c>
      <c r="O145" s="70"/>
      <c r="P145" s="74">
        <v>52.43</v>
      </c>
      <c r="Q145" s="75"/>
      <c r="R145" s="75"/>
      <c r="HY145" s="54"/>
      <c r="HZ145" s="64"/>
      <c r="IA145" s="64"/>
      <c r="IB145" s="64"/>
      <c r="IC145" s="64"/>
      <c r="ID145" s="64"/>
      <c r="IF145" s="15" t="s">
        <v>122</v>
      </c>
      <c r="IG145" s="86"/>
      <c r="IH145" s="64"/>
      <c r="II145" s="15"/>
      <c r="IJ145" s="64"/>
      <c r="IK145" s="15"/>
    </row>
    <row r="146" spans="1:245" customFormat="1" ht="15" x14ac:dyDescent="0.25">
      <c r="A146" s="78" t="s">
        <v>186</v>
      </c>
      <c r="B146" s="79" t="s">
        <v>187</v>
      </c>
      <c r="C146" s="196" t="s">
        <v>188</v>
      </c>
      <c r="D146" s="196"/>
      <c r="E146" s="196"/>
      <c r="F146" s="196"/>
      <c r="G146" s="196"/>
      <c r="H146" s="80" t="s">
        <v>123</v>
      </c>
      <c r="I146" s="105">
        <v>0</v>
      </c>
      <c r="J146" s="82"/>
      <c r="K146" s="105">
        <v>0</v>
      </c>
      <c r="L146" s="84"/>
      <c r="M146" s="82"/>
      <c r="N146" s="84"/>
      <c r="O146" s="82"/>
      <c r="P146" s="85"/>
      <c r="HY146" s="54"/>
      <c r="HZ146" s="64"/>
      <c r="IA146" s="64"/>
      <c r="IB146" s="64"/>
      <c r="IC146" s="64"/>
      <c r="ID146" s="64"/>
      <c r="IF146" s="15"/>
      <c r="IG146" s="86" t="s">
        <v>188</v>
      </c>
      <c r="IH146" s="64"/>
      <c r="II146" s="15"/>
      <c r="IJ146" s="64"/>
      <c r="IK146" s="15"/>
    </row>
    <row r="147" spans="1:245" customFormat="1" ht="15" x14ac:dyDescent="0.25">
      <c r="A147" s="78" t="s">
        <v>71</v>
      </c>
      <c r="B147" s="79" t="s">
        <v>189</v>
      </c>
      <c r="C147" s="196" t="s">
        <v>190</v>
      </c>
      <c r="D147" s="196"/>
      <c r="E147" s="196"/>
      <c r="F147" s="196"/>
      <c r="G147" s="196"/>
      <c r="H147" s="80" t="s">
        <v>177</v>
      </c>
      <c r="I147" s="105">
        <v>1</v>
      </c>
      <c r="J147" s="82"/>
      <c r="K147" s="105">
        <v>1</v>
      </c>
      <c r="L147" s="84"/>
      <c r="M147" s="82"/>
      <c r="N147" s="84"/>
      <c r="O147" s="82"/>
      <c r="P147" s="85"/>
      <c r="HY147" s="54"/>
      <c r="HZ147" s="64"/>
      <c r="IA147" s="64"/>
      <c r="IB147" s="64"/>
      <c r="IC147" s="64"/>
      <c r="ID147" s="64"/>
      <c r="IF147" s="15"/>
      <c r="IG147" s="86" t="s">
        <v>190</v>
      </c>
      <c r="IH147" s="64"/>
      <c r="II147" s="15"/>
      <c r="IJ147" s="64"/>
      <c r="IK147" s="15"/>
    </row>
    <row r="148" spans="1:245" customFormat="1" ht="15" x14ac:dyDescent="0.25">
      <c r="A148" s="87"/>
      <c r="B148" s="88"/>
      <c r="C148" s="197" t="s">
        <v>75</v>
      </c>
      <c r="D148" s="197"/>
      <c r="E148" s="197"/>
      <c r="F148" s="197"/>
      <c r="G148" s="197"/>
      <c r="H148" s="57"/>
      <c r="I148" s="58"/>
      <c r="J148" s="58"/>
      <c r="K148" s="58"/>
      <c r="L148" s="61"/>
      <c r="M148" s="58"/>
      <c r="N148" s="89"/>
      <c r="O148" s="58"/>
      <c r="P148" s="90">
        <v>376.16</v>
      </c>
      <c r="Q148" s="75"/>
      <c r="R148" s="75"/>
      <c r="HY148" s="54"/>
      <c r="HZ148" s="64"/>
      <c r="IA148" s="64"/>
      <c r="IB148" s="64"/>
      <c r="IC148" s="64"/>
      <c r="ID148" s="64"/>
      <c r="IF148" s="15"/>
      <c r="IG148" s="86"/>
      <c r="IH148" s="64" t="s">
        <v>75</v>
      </c>
      <c r="II148" s="15"/>
      <c r="IJ148" s="64"/>
      <c r="IK148" s="15"/>
    </row>
    <row r="149" spans="1:245" customFormat="1" ht="15" x14ac:dyDescent="0.25">
      <c r="A149" s="91"/>
      <c r="B149" s="67"/>
      <c r="C149" s="167" t="s">
        <v>76</v>
      </c>
      <c r="D149" s="167"/>
      <c r="E149" s="167"/>
      <c r="F149" s="167"/>
      <c r="G149" s="167"/>
      <c r="H149" s="68"/>
      <c r="I149" s="70"/>
      <c r="J149" s="70"/>
      <c r="K149" s="70"/>
      <c r="L149" s="92"/>
      <c r="M149" s="70"/>
      <c r="N149" s="92"/>
      <c r="O149" s="70"/>
      <c r="P149" s="103">
        <v>303.31</v>
      </c>
      <c r="HY149" s="54"/>
      <c r="HZ149" s="64"/>
      <c r="IA149" s="64"/>
      <c r="IB149" s="64"/>
      <c r="IC149" s="64"/>
      <c r="ID149" s="64"/>
      <c r="IF149" s="15"/>
      <c r="IG149" s="86"/>
      <c r="IH149" s="64"/>
      <c r="II149" s="15" t="s">
        <v>76</v>
      </c>
      <c r="IJ149" s="64"/>
      <c r="IK149" s="15"/>
    </row>
    <row r="150" spans="1:245" customFormat="1" ht="33.75" x14ac:dyDescent="0.25">
      <c r="A150" s="91"/>
      <c r="B150" s="67" t="s">
        <v>191</v>
      </c>
      <c r="C150" s="167" t="s">
        <v>192</v>
      </c>
      <c r="D150" s="167"/>
      <c r="E150" s="167"/>
      <c r="F150" s="167"/>
      <c r="G150" s="167"/>
      <c r="H150" s="68" t="s">
        <v>79</v>
      </c>
      <c r="I150" s="93">
        <v>121</v>
      </c>
      <c r="J150" s="70"/>
      <c r="K150" s="93">
        <v>121</v>
      </c>
      <c r="L150" s="92"/>
      <c r="M150" s="70"/>
      <c r="N150" s="92"/>
      <c r="O150" s="70"/>
      <c r="P150" s="103">
        <v>367.01</v>
      </c>
      <c r="HY150" s="54"/>
      <c r="HZ150" s="64"/>
      <c r="IA150" s="64"/>
      <c r="IB150" s="64"/>
      <c r="IC150" s="64"/>
      <c r="ID150" s="64"/>
      <c r="IF150" s="15"/>
      <c r="IG150" s="86"/>
      <c r="IH150" s="64"/>
      <c r="II150" s="15" t="s">
        <v>192</v>
      </c>
      <c r="IJ150" s="64"/>
      <c r="IK150" s="15"/>
    </row>
    <row r="151" spans="1:245" customFormat="1" ht="33.75" x14ac:dyDescent="0.25">
      <c r="A151" s="91"/>
      <c r="B151" s="67" t="s">
        <v>193</v>
      </c>
      <c r="C151" s="167" t="s">
        <v>194</v>
      </c>
      <c r="D151" s="167"/>
      <c r="E151" s="167"/>
      <c r="F151" s="167"/>
      <c r="G151" s="167"/>
      <c r="H151" s="68" t="s">
        <v>79</v>
      </c>
      <c r="I151" s="93">
        <v>72</v>
      </c>
      <c r="J151" s="70"/>
      <c r="K151" s="93">
        <v>72</v>
      </c>
      <c r="L151" s="92"/>
      <c r="M151" s="70"/>
      <c r="N151" s="92"/>
      <c r="O151" s="70"/>
      <c r="P151" s="103">
        <v>218.38</v>
      </c>
      <c r="HY151" s="54"/>
      <c r="HZ151" s="64"/>
      <c r="IA151" s="64"/>
      <c r="IB151" s="64"/>
      <c r="IC151" s="64"/>
      <c r="ID151" s="64"/>
      <c r="IF151" s="15"/>
      <c r="IG151" s="86"/>
      <c r="IH151" s="64"/>
      <c r="II151" s="15" t="s">
        <v>194</v>
      </c>
      <c r="IJ151" s="64"/>
      <c r="IK151" s="15"/>
    </row>
    <row r="152" spans="1:245" customFormat="1" ht="15" x14ac:dyDescent="0.25">
      <c r="A152" s="94"/>
      <c r="B152" s="95"/>
      <c r="C152" s="197" t="s">
        <v>82</v>
      </c>
      <c r="D152" s="197"/>
      <c r="E152" s="197"/>
      <c r="F152" s="197"/>
      <c r="G152" s="197"/>
      <c r="H152" s="57"/>
      <c r="I152" s="58"/>
      <c r="J152" s="58"/>
      <c r="K152" s="58"/>
      <c r="L152" s="61"/>
      <c r="M152" s="58"/>
      <c r="N152" s="112">
        <v>961.55</v>
      </c>
      <c r="O152" s="58"/>
      <c r="P152" s="114">
        <v>961.55</v>
      </c>
      <c r="HY152" s="54"/>
      <c r="HZ152" s="64"/>
      <c r="IA152" s="64"/>
      <c r="IB152" s="64"/>
      <c r="IC152" s="64"/>
      <c r="ID152" s="64"/>
      <c r="IF152" s="15"/>
      <c r="IG152" s="86"/>
      <c r="IH152" s="64"/>
      <c r="II152" s="15"/>
      <c r="IJ152" s="64" t="s">
        <v>82</v>
      </c>
      <c r="IK152" s="15"/>
    </row>
    <row r="153" spans="1:245" customFormat="1" ht="22.5" x14ac:dyDescent="0.25">
      <c r="A153" s="55" t="s">
        <v>201</v>
      </c>
      <c r="B153" s="56" t="s">
        <v>202</v>
      </c>
      <c r="C153" s="194" t="s">
        <v>203</v>
      </c>
      <c r="D153" s="194"/>
      <c r="E153" s="194"/>
      <c r="F153" s="194"/>
      <c r="G153" s="194"/>
      <c r="H153" s="57" t="s">
        <v>177</v>
      </c>
      <c r="I153" s="58">
        <v>1</v>
      </c>
      <c r="J153" s="59">
        <v>1</v>
      </c>
      <c r="K153" s="59">
        <v>1</v>
      </c>
      <c r="L153" s="61"/>
      <c r="M153" s="58"/>
      <c r="N153" s="111">
        <v>6639.86</v>
      </c>
      <c r="O153" s="58"/>
      <c r="P153" s="90">
        <v>6639.86</v>
      </c>
      <c r="HY153" s="54"/>
      <c r="HZ153" s="64" t="s">
        <v>203</v>
      </c>
      <c r="IA153" s="64" t="s">
        <v>4</v>
      </c>
      <c r="IB153" s="64" t="s">
        <v>4</v>
      </c>
      <c r="IC153" s="64" t="s">
        <v>4</v>
      </c>
      <c r="ID153" s="64" t="s">
        <v>4</v>
      </c>
      <c r="IF153" s="15"/>
      <c r="IG153" s="86"/>
      <c r="IH153" s="64"/>
      <c r="II153" s="15"/>
      <c r="IJ153" s="64"/>
      <c r="IK153" s="15"/>
    </row>
    <row r="154" spans="1:245" customFormat="1" ht="15" x14ac:dyDescent="0.25">
      <c r="A154" s="94"/>
      <c r="B154" s="95"/>
      <c r="C154" s="197" t="s">
        <v>82</v>
      </c>
      <c r="D154" s="197"/>
      <c r="E154" s="197"/>
      <c r="F154" s="197"/>
      <c r="G154" s="197"/>
      <c r="H154" s="57"/>
      <c r="I154" s="58"/>
      <c r="J154" s="58"/>
      <c r="K154" s="58"/>
      <c r="L154" s="61"/>
      <c r="M154" s="58"/>
      <c r="N154" s="61"/>
      <c r="O154" s="58"/>
      <c r="P154" s="90">
        <v>6639.86</v>
      </c>
      <c r="HY154" s="54"/>
      <c r="HZ154" s="64"/>
      <c r="IA154" s="64"/>
      <c r="IB154" s="64"/>
      <c r="IC154" s="64"/>
      <c r="ID154" s="64"/>
      <c r="IF154" s="15"/>
      <c r="IG154" s="86"/>
      <c r="IH154" s="64"/>
      <c r="II154" s="15"/>
      <c r="IJ154" s="64" t="s">
        <v>82</v>
      </c>
      <c r="IK154" s="15"/>
    </row>
    <row r="155" spans="1:245" customFormat="1" ht="22.5" x14ac:dyDescent="0.25">
      <c r="A155" s="55" t="s">
        <v>204</v>
      </c>
      <c r="B155" s="56" t="s">
        <v>205</v>
      </c>
      <c r="C155" s="194" t="s">
        <v>206</v>
      </c>
      <c r="D155" s="194"/>
      <c r="E155" s="194"/>
      <c r="F155" s="194"/>
      <c r="G155" s="194"/>
      <c r="H155" s="57" t="s">
        <v>177</v>
      </c>
      <c r="I155" s="58">
        <v>2</v>
      </c>
      <c r="J155" s="59">
        <v>1</v>
      </c>
      <c r="K155" s="59">
        <v>2</v>
      </c>
      <c r="L155" s="61"/>
      <c r="M155" s="58"/>
      <c r="N155" s="62"/>
      <c r="O155" s="58"/>
      <c r="P155" s="63"/>
      <c r="HY155" s="54"/>
      <c r="HZ155" s="64" t="s">
        <v>206</v>
      </c>
      <c r="IA155" s="64" t="s">
        <v>4</v>
      </c>
      <c r="IB155" s="64" t="s">
        <v>4</v>
      </c>
      <c r="IC155" s="64" t="s">
        <v>4</v>
      </c>
      <c r="ID155" s="64" t="s">
        <v>4</v>
      </c>
      <c r="IF155" s="15"/>
      <c r="IG155" s="86"/>
      <c r="IH155" s="64"/>
      <c r="II155" s="15"/>
      <c r="IJ155" s="64"/>
      <c r="IK155" s="15"/>
    </row>
    <row r="156" spans="1:245" customFormat="1" ht="15" x14ac:dyDescent="0.25">
      <c r="A156" s="66"/>
      <c r="B156" s="67" t="s">
        <v>178</v>
      </c>
      <c r="C156" s="167" t="s">
        <v>179</v>
      </c>
      <c r="D156" s="167"/>
      <c r="E156" s="167"/>
      <c r="F156" s="167"/>
      <c r="G156" s="167"/>
      <c r="H156" s="68" t="s">
        <v>67</v>
      </c>
      <c r="I156" s="97">
        <v>0.77</v>
      </c>
      <c r="J156" s="70"/>
      <c r="K156" s="97">
        <v>1.54</v>
      </c>
      <c r="L156" s="10"/>
      <c r="M156" s="72"/>
      <c r="N156" s="73">
        <v>388.62</v>
      </c>
      <c r="O156" s="70"/>
      <c r="P156" s="74">
        <v>598.47</v>
      </c>
      <c r="Q156" s="75"/>
      <c r="R156" s="75"/>
      <c r="HY156" s="54"/>
      <c r="HZ156" s="64"/>
      <c r="IA156" s="64"/>
      <c r="IB156" s="64"/>
      <c r="IC156" s="64"/>
      <c r="ID156" s="64"/>
      <c r="IF156" s="15" t="s">
        <v>179</v>
      </c>
      <c r="IG156" s="86"/>
      <c r="IH156" s="64"/>
      <c r="II156" s="15"/>
      <c r="IJ156" s="64"/>
      <c r="IK156" s="15"/>
    </row>
    <row r="157" spans="1:245" customFormat="1" ht="15" x14ac:dyDescent="0.25">
      <c r="A157" s="66"/>
      <c r="B157" s="67" t="s">
        <v>180</v>
      </c>
      <c r="C157" s="167" t="s">
        <v>181</v>
      </c>
      <c r="D157" s="167"/>
      <c r="E157" s="167"/>
      <c r="F157" s="167"/>
      <c r="G157" s="167"/>
      <c r="H157" s="68" t="s">
        <v>70</v>
      </c>
      <c r="I157" s="97">
        <v>0.19</v>
      </c>
      <c r="J157" s="70"/>
      <c r="K157" s="97">
        <v>0.38</v>
      </c>
      <c r="L157" s="76">
        <v>2.36</v>
      </c>
      <c r="M157" s="77">
        <v>1.61</v>
      </c>
      <c r="N157" s="73">
        <v>3.8</v>
      </c>
      <c r="O157" s="70"/>
      <c r="P157" s="74">
        <v>1.44</v>
      </c>
      <c r="Q157" s="75"/>
      <c r="R157" s="75"/>
      <c r="HY157" s="54"/>
      <c r="HZ157" s="64"/>
      <c r="IA157" s="64"/>
      <c r="IB157" s="64"/>
      <c r="IC157" s="64"/>
      <c r="ID157" s="64"/>
      <c r="IF157" s="15" t="s">
        <v>181</v>
      </c>
      <c r="IG157" s="86"/>
      <c r="IH157" s="64"/>
      <c r="II157" s="15"/>
      <c r="IJ157" s="64"/>
      <c r="IK157" s="15"/>
    </row>
    <row r="158" spans="1:245" customFormat="1" ht="15" x14ac:dyDescent="0.25">
      <c r="A158" s="66"/>
      <c r="B158" s="67" t="s">
        <v>96</v>
      </c>
      <c r="C158" s="167" t="s">
        <v>97</v>
      </c>
      <c r="D158" s="167"/>
      <c r="E158" s="167"/>
      <c r="F158" s="167"/>
      <c r="G158" s="167"/>
      <c r="H158" s="68" t="s">
        <v>70</v>
      </c>
      <c r="I158" s="97">
        <v>0.01</v>
      </c>
      <c r="J158" s="70"/>
      <c r="K158" s="97">
        <v>0.02</v>
      </c>
      <c r="L158" s="10"/>
      <c r="M158" s="72"/>
      <c r="N158" s="73">
        <v>657.7</v>
      </c>
      <c r="O158" s="70"/>
      <c r="P158" s="74">
        <v>13.15</v>
      </c>
      <c r="Q158" s="75"/>
      <c r="R158" s="75"/>
      <c r="HY158" s="54"/>
      <c r="HZ158" s="64"/>
      <c r="IA158" s="64"/>
      <c r="IB158" s="64"/>
      <c r="IC158" s="64"/>
      <c r="ID158" s="64"/>
      <c r="IF158" s="15" t="s">
        <v>97</v>
      </c>
      <c r="IG158" s="86"/>
      <c r="IH158" s="64"/>
      <c r="II158" s="15"/>
      <c r="IJ158" s="64"/>
      <c r="IK158" s="15"/>
    </row>
    <row r="159" spans="1:245" customFormat="1" ht="15" x14ac:dyDescent="0.25">
      <c r="A159" s="91"/>
      <c r="B159" s="67" t="s">
        <v>98</v>
      </c>
      <c r="C159" s="167" t="s">
        <v>99</v>
      </c>
      <c r="D159" s="167"/>
      <c r="E159" s="167"/>
      <c r="F159" s="167"/>
      <c r="G159" s="167"/>
      <c r="H159" s="68" t="s">
        <v>67</v>
      </c>
      <c r="I159" s="97">
        <v>0.01</v>
      </c>
      <c r="J159" s="70"/>
      <c r="K159" s="97">
        <v>0.02</v>
      </c>
      <c r="L159" s="92"/>
      <c r="M159" s="70"/>
      <c r="N159" s="102">
        <v>406.84</v>
      </c>
      <c r="O159" s="70"/>
      <c r="P159" s="103">
        <v>8.14</v>
      </c>
      <c r="HY159" s="54"/>
      <c r="HZ159" s="64"/>
      <c r="IA159" s="64"/>
      <c r="IB159" s="64"/>
      <c r="IC159" s="64"/>
      <c r="ID159" s="64"/>
      <c r="IF159" s="15"/>
      <c r="IG159" s="86"/>
      <c r="IH159" s="64"/>
      <c r="II159" s="15"/>
      <c r="IJ159" s="64"/>
      <c r="IK159" s="15" t="s">
        <v>99</v>
      </c>
    </row>
    <row r="160" spans="1:245" customFormat="1" ht="22.5" x14ac:dyDescent="0.25">
      <c r="A160" s="66"/>
      <c r="B160" s="67" t="s">
        <v>182</v>
      </c>
      <c r="C160" s="167" t="s">
        <v>183</v>
      </c>
      <c r="D160" s="167"/>
      <c r="E160" s="167"/>
      <c r="F160" s="167"/>
      <c r="G160" s="167"/>
      <c r="H160" s="68" t="s">
        <v>70</v>
      </c>
      <c r="I160" s="97">
        <v>0.09</v>
      </c>
      <c r="J160" s="70"/>
      <c r="K160" s="97">
        <v>0.18</v>
      </c>
      <c r="L160" s="10"/>
      <c r="M160" s="72"/>
      <c r="N160" s="73">
        <v>38.799999999999997</v>
      </c>
      <c r="O160" s="70"/>
      <c r="P160" s="74">
        <v>6.98</v>
      </c>
      <c r="Q160" s="75"/>
      <c r="R160" s="75"/>
      <c r="HY160" s="54"/>
      <c r="HZ160" s="64"/>
      <c r="IA160" s="64"/>
      <c r="IB160" s="64"/>
      <c r="IC160" s="64"/>
      <c r="ID160" s="64"/>
      <c r="IF160" s="15" t="s">
        <v>183</v>
      </c>
      <c r="IG160" s="86"/>
      <c r="IH160" s="64"/>
      <c r="II160" s="15"/>
      <c r="IJ160" s="64"/>
      <c r="IK160" s="15"/>
    </row>
    <row r="161" spans="1:245" customFormat="1" ht="22.5" x14ac:dyDescent="0.25">
      <c r="A161" s="66"/>
      <c r="B161" s="67" t="s">
        <v>184</v>
      </c>
      <c r="C161" s="167" t="s">
        <v>185</v>
      </c>
      <c r="D161" s="167"/>
      <c r="E161" s="167"/>
      <c r="F161" s="167"/>
      <c r="G161" s="167"/>
      <c r="H161" s="68" t="s">
        <v>123</v>
      </c>
      <c r="I161" s="97">
        <v>0.08</v>
      </c>
      <c r="J161" s="70"/>
      <c r="K161" s="97">
        <v>0.16</v>
      </c>
      <c r="L161" s="76">
        <v>155.63</v>
      </c>
      <c r="M161" s="77">
        <v>0.92</v>
      </c>
      <c r="N161" s="73">
        <v>143.18</v>
      </c>
      <c r="O161" s="70"/>
      <c r="P161" s="74">
        <v>22.91</v>
      </c>
      <c r="Q161" s="75"/>
      <c r="R161" s="75"/>
      <c r="HY161" s="54"/>
      <c r="HZ161" s="64"/>
      <c r="IA161" s="64"/>
      <c r="IB161" s="64"/>
      <c r="IC161" s="64"/>
      <c r="ID161" s="64"/>
      <c r="IF161" s="15" t="s">
        <v>185</v>
      </c>
      <c r="IG161" s="86"/>
      <c r="IH161" s="64"/>
      <c r="II161" s="15"/>
      <c r="IJ161" s="64"/>
      <c r="IK161" s="15"/>
    </row>
    <row r="162" spans="1:245" customFormat="1" ht="15" x14ac:dyDescent="0.25">
      <c r="A162" s="66"/>
      <c r="B162" s="67" t="s">
        <v>121</v>
      </c>
      <c r="C162" s="167" t="s">
        <v>122</v>
      </c>
      <c r="D162" s="167"/>
      <c r="E162" s="167"/>
      <c r="F162" s="167"/>
      <c r="G162" s="167"/>
      <c r="H162" s="68" t="s">
        <v>123</v>
      </c>
      <c r="I162" s="97">
        <v>0.54</v>
      </c>
      <c r="J162" s="70"/>
      <c r="K162" s="97">
        <v>1.08</v>
      </c>
      <c r="L162" s="76">
        <v>174.93</v>
      </c>
      <c r="M162" s="77">
        <v>1.1100000000000001</v>
      </c>
      <c r="N162" s="73">
        <v>194.17</v>
      </c>
      <c r="O162" s="70"/>
      <c r="P162" s="74">
        <v>209.7</v>
      </c>
      <c r="Q162" s="75"/>
      <c r="R162" s="75"/>
      <c r="HY162" s="54"/>
      <c r="HZ162" s="64"/>
      <c r="IA162" s="64"/>
      <c r="IB162" s="64"/>
      <c r="IC162" s="64"/>
      <c r="ID162" s="64"/>
      <c r="IF162" s="15" t="s">
        <v>122</v>
      </c>
      <c r="IG162" s="86"/>
      <c r="IH162" s="64"/>
      <c r="II162" s="15"/>
      <c r="IJ162" s="64"/>
      <c r="IK162" s="15"/>
    </row>
    <row r="163" spans="1:245" customFormat="1" ht="15" x14ac:dyDescent="0.25">
      <c r="A163" s="78" t="s">
        <v>186</v>
      </c>
      <c r="B163" s="79" t="s">
        <v>187</v>
      </c>
      <c r="C163" s="196" t="s">
        <v>188</v>
      </c>
      <c r="D163" s="196"/>
      <c r="E163" s="196"/>
      <c r="F163" s="196"/>
      <c r="G163" s="196"/>
      <c r="H163" s="80" t="s">
        <v>123</v>
      </c>
      <c r="I163" s="105">
        <v>0</v>
      </c>
      <c r="J163" s="82"/>
      <c r="K163" s="105">
        <v>0</v>
      </c>
      <c r="L163" s="84"/>
      <c r="M163" s="82"/>
      <c r="N163" s="84"/>
      <c r="O163" s="82"/>
      <c r="P163" s="85"/>
      <c r="HY163" s="54"/>
      <c r="HZ163" s="64"/>
      <c r="IA163" s="64"/>
      <c r="IB163" s="64"/>
      <c r="IC163" s="64"/>
      <c r="ID163" s="64"/>
      <c r="IF163" s="15"/>
      <c r="IG163" s="86" t="s">
        <v>188</v>
      </c>
      <c r="IH163" s="64"/>
      <c r="II163" s="15"/>
      <c r="IJ163" s="64"/>
      <c r="IK163" s="15"/>
    </row>
    <row r="164" spans="1:245" customFormat="1" ht="15" x14ac:dyDescent="0.25">
      <c r="A164" s="78" t="s">
        <v>71</v>
      </c>
      <c r="B164" s="79" t="s">
        <v>189</v>
      </c>
      <c r="C164" s="196" t="s">
        <v>190</v>
      </c>
      <c r="D164" s="196"/>
      <c r="E164" s="196"/>
      <c r="F164" s="196"/>
      <c r="G164" s="196"/>
      <c r="H164" s="80" t="s">
        <v>177</v>
      </c>
      <c r="I164" s="105">
        <v>1</v>
      </c>
      <c r="J164" s="82"/>
      <c r="K164" s="105">
        <v>2</v>
      </c>
      <c r="L164" s="84"/>
      <c r="M164" s="82"/>
      <c r="N164" s="84"/>
      <c r="O164" s="82"/>
      <c r="P164" s="85"/>
      <c r="HY164" s="54"/>
      <c r="HZ164" s="64"/>
      <c r="IA164" s="64"/>
      <c r="IB164" s="64"/>
      <c r="IC164" s="64"/>
      <c r="ID164" s="64"/>
      <c r="IF164" s="15"/>
      <c r="IG164" s="86" t="s">
        <v>190</v>
      </c>
      <c r="IH164" s="64"/>
      <c r="II164" s="15"/>
      <c r="IJ164" s="64"/>
      <c r="IK164" s="15"/>
    </row>
    <row r="165" spans="1:245" customFormat="1" ht="15" x14ac:dyDescent="0.25">
      <c r="A165" s="87"/>
      <c r="B165" s="88"/>
      <c r="C165" s="197" t="s">
        <v>75</v>
      </c>
      <c r="D165" s="197"/>
      <c r="E165" s="197"/>
      <c r="F165" s="197"/>
      <c r="G165" s="197"/>
      <c r="H165" s="57"/>
      <c r="I165" s="58"/>
      <c r="J165" s="58"/>
      <c r="K165" s="58"/>
      <c r="L165" s="61"/>
      <c r="M165" s="58"/>
      <c r="N165" s="89"/>
      <c r="O165" s="58"/>
      <c r="P165" s="90">
        <v>860.79</v>
      </c>
      <c r="Q165" s="75"/>
      <c r="R165" s="75"/>
      <c r="HY165" s="54"/>
      <c r="HZ165" s="64"/>
      <c r="IA165" s="64"/>
      <c r="IB165" s="64"/>
      <c r="IC165" s="64"/>
      <c r="ID165" s="64"/>
      <c r="IF165" s="15"/>
      <c r="IG165" s="86"/>
      <c r="IH165" s="64" t="s">
        <v>75</v>
      </c>
      <c r="II165" s="15"/>
      <c r="IJ165" s="64"/>
      <c r="IK165" s="15"/>
    </row>
    <row r="166" spans="1:245" customFormat="1" ht="15" x14ac:dyDescent="0.25">
      <c r="A166" s="91"/>
      <c r="B166" s="67"/>
      <c r="C166" s="167" t="s">
        <v>76</v>
      </c>
      <c r="D166" s="167"/>
      <c r="E166" s="167"/>
      <c r="F166" s="167"/>
      <c r="G166" s="167"/>
      <c r="H166" s="68"/>
      <c r="I166" s="70"/>
      <c r="J166" s="70"/>
      <c r="K166" s="70"/>
      <c r="L166" s="92"/>
      <c r="M166" s="70"/>
      <c r="N166" s="92"/>
      <c r="O166" s="70"/>
      <c r="P166" s="103">
        <v>606.61</v>
      </c>
      <c r="HY166" s="54"/>
      <c r="HZ166" s="64"/>
      <c r="IA166" s="64"/>
      <c r="IB166" s="64"/>
      <c r="IC166" s="64"/>
      <c r="ID166" s="64"/>
      <c r="IF166" s="15"/>
      <c r="IG166" s="86"/>
      <c r="IH166" s="64"/>
      <c r="II166" s="15" t="s">
        <v>76</v>
      </c>
      <c r="IJ166" s="64"/>
      <c r="IK166" s="15"/>
    </row>
    <row r="167" spans="1:245" customFormat="1" ht="33.75" x14ac:dyDescent="0.25">
      <c r="A167" s="91"/>
      <c r="B167" s="67" t="s">
        <v>191</v>
      </c>
      <c r="C167" s="167" t="s">
        <v>192</v>
      </c>
      <c r="D167" s="167"/>
      <c r="E167" s="167"/>
      <c r="F167" s="167"/>
      <c r="G167" s="167"/>
      <c r="H167" s="68" t="s">
        <v>79</v>
      </c>
      <c r="I167" s="93">
        <v>121</v>
      </c>
      <c r="J167" s="70"/>
      <c r="K167" s="93">
        <v>121</v>
      </c>
      <c r="L167" s="92"/>
      <c r="M167" s="70"/>
      <c r="N167" s="92"/>
      <c r="O167" s="70"/>
      <c r="P167" s="103">
        <v>734</v>
      </c>
      <c r="HY167" s="54"/>
      <c r="HZ167" s="64"/>
      <c r="IA167" s="64"/>
      <c r="IB167" s="64"/>
      <c r="IC167" s="64"/>
      <c r="ID167" s="64"/>
      <c r="IF167" s="15"/>
      <c r="IG167" s="86"/>
      <c r="IH167" s="64"/>
      <c r="II167" s="15" t="s">
        <v>192</v>
      </c>
      <c r="IJ167" s="64"/>
      <c r="IK167" s="15"/>
    </row>
    <row r="168" spans="1:245" customFormat="1" ht="33.75" x14ac:dyDescent="0.25">
      <c r="A168" s="91"/>
      <c r="B168" s="67" t="s">
        <v>193</v>
      </c>
      <c r="C168" s="167" t="s">
        <v>194</v>
      </c>
      <c r="D168" s="167"/>
      <c r="E168" s="167"/>
      <c r="F168" s="167"/>
      <c r="G168" s="167"/>
      <c r="H168" s="68" t="s">
        <v>79</v>
      </c>
      <c r="I168" s="93">
        <v>72</v>
      </c>
      <c r="J168" s="70"/>
      <c r="K168" s="93">
        <v>72</v>
      </c>
      <c r="L168" s="92"/>
      <c r="M168" s="70"/>
      <c r="N168" s="92"/>
      <c r="O168" s="70"/>
      <c r="P168" s="103">
        <v>436.76</v>
      </c>
      <c r="HY168" s="54"/>
      <c r="HZ168" s="64"/>
      <c r="IA168" s="64"/>
      <c r="IB168" s="64"/>
      <c r="IC168" s="64"/>
      <c r="ID168" s="64"/>
      <c r="IF168" s="15"/>
      <c r="IG168" s="86"/>
      <c r="IH168" s="64"/>
      <c r="II168" s="15" t="s">
        <v>194</v>
      </c>
      <c r="IJ168" s="64"/>
      <c r="IK168" s="15"/>
    </row>
    <row r="169" spans="1:245" customFormat="1" ht="15" x14ac:dyDescent="0.25">
      <c r="A169" s="94"/>
      <c r="B169" s="95"/>
      <c r="C169" s="197" t="s">
        <v>82</v>
      </c>
      <c r="D169" s="197"/>
      <c r="E169" s="197"/>
      <c r="F169" s="197"/>
      <c r="G169" s="197"/>
      <c r="H169" s="57"/>
      <c r="I169" s="58"/>
      <c r="J169" s="58"/>
      <c r="K169" s="58"/>
      <c r="L169" s="61"/>
      <c r="M169" s="58"/>
      <c r="N169" s="89">
        <v>1015.78</v>
      </c>
      <c r="O169" s="58"/>
      <c r="P169" s="90">
        <v>2031.55</v>
      </c>
      <c r="HY169" s="54"/>
      <c r="HZ169" s="64"/>
      <c r="IA169" s="64"/>
      <c r="IB169" s="64"/>
      <c r="IC169" s="64"/>
      <c r="ID169" s="64"/>
      <c r="IF169" s="15"/>
      <c r="IG169" s="86"/>
      <c r="IH169" s="64"/>
      <c r="II169" s="15"/>
      <c r="IJ169" s="64" t="s">
        <v>82</v>
      </c>
      <c r="IK169" s="15"/>
    </row>
    <row r="170" spans="1:245" customFormat="1" ht="22.5" x14ac:dyDescent="0.25">
      <c r="A170" s="55" t="s">
        <v>207</v>
      </c>
      <c r="B170" s="56" t="s">
        <v>208</v>
      </c>
      <c r="C170" s="194" t="s">
        <v>209</v>
      </c>
      <c r="D170" s="194"/>
      <c r="E170" s="194"/>
      <c r="F170" s="194"/>
      <c r="G170" s="194"/>
      <c r="H170" s="57" t="s">
        <v>177</v>
      </c>
      <c r="I170" s="58">
        <v>1</v>
      </c>
      <c r="J170" s="59">
        <v>1</v>
      </c>
      <c r="K170" s="59">
        <v>1</v>
      </c>
      <c r="L170" s="61"/>
      <c r="M170" s="58"/>
      <c r="N170" s="111">
        <v>7077.27</v>
      </c>
      <c r="O170" s="58"/>
      <c r="P170" s="90">
        <v>7077.27</v>
      </c>
      <c r="HY170" s="54"/>
      <c r="HZ170" s="64" t="s">
        <v>209</v>
      </c>
      <c r="IA170" s="64" t="s">
        <v>4</v>
      </c>
      <c r="IB170" s="64" t="s">
        <v>4</v>
      </c>
      <c r="IC170" s="64" t="s">
        <v>4</v>
      </c>
      <c r="ID170" s="64" t="s">
        <v>4</v>
      </c>
      <c r="IF170" s="15"/>
      <c r="IG170" s="86"/>
      <c r="IH170" s="64"/>
      <c r="II170" s="15"/>
      <c r="IJ170" s="64"/>
      <c r="IK170" s="15"/>
    </row>
    <row r="171" spans="1:245" customFormat="1" ht="15" x14ac:dyDescent="0.25">
      <c r="A171" s="94"/>
      <c r="B171" s="95"/>
      <c r="C171" s="197" t="s">
        <v>82</v>
      </c>
      <c r="D171" s="197"/>
      <c r="E171" s="197"/>
      <c r="F171" s="197"/>
      <c r="G171" s="197"/>
      <c r="H171" s="57"/>
      <c r="I171" s="58"/>
      <c r="J171" s="58"/>
      <c r="K171" s="58"/>
      <c r="L171" s="61"/>
      <c r="M171" s="58"/>
      <c r="N171" s="61"/>
      <c r="O171" s="58"/>
      <c r="P171" s="90">
        <v>7077.27</v>
      </c>
      <c r="HY171" s="54"/>
      <c r="HZ171" s="64"/>
      <c r="IA171" s="64"/>
      <c r="IB171" s="64"/>
      <c r="IC171" s="64"/>
      <c r="ID171" s="64"/>
      <c r="IF171" s="15"/>
      <c r="IG171" s="86"/>
      <c r="IH171" s="64"/>
      <c r="II171" s="15"/>
      <c r="IJ171" s="64" t="s">
        <v>82</v>
      </c>
      <c r="IK171" s="15"/>
    </row>
    <row r="172" spans="1:245" customFormat="1" ht="22.5" x14ac:dyDescent="0.25">
      <c r="A172" s="55" t="s">
        <v>210</v>
      </c>
      <c r="B172" s="56" t="s">
        <v>211</v>
      </c>
      <c r="C172" s="194" t="s">
        <v>212</v>
      </c>
      <c r="D172" s="194"/>
      <c r="E172" s="194"/>
      <c r="F172" s="194"/>
      <c r="G172" s="194"/>
      <c r="H172" s="57" t="s">
        <v>177</v>
      </c>
      <c r="I172" s="58">
        <v>1</v>
      </c>
      <c r="J172" s="59">
        <v>1</v>
      </c>
      <c r="K172" s="59">
        <v>1</v>
      </c>
      <c r="L172" s="61"/>
      <c r="M172" s="58"/>
      <c r="N172" s="111">
        <v>7110.31</v>
      </c>
      <c r="O172" s="58"/>
      <c r="P172" s="90">
        <v>7110.31</v>
      </c>
      <c r="HY172" s="54"/>
      <c r="HZ172" s="64" t="s">
        <v>212</v>
      </c>
      <c r="IA172" s="64" t="s">
        <v>4</v>
      </c>
      <c r="IB172" s="64" t="s">
        <v>4</v>
      </c>
      <c r="IC172" s="64" t="s">
        <v>4</v>
      </c>
      <c r="ID172" s="64" t="s">
        <v>4</v>
      </c>
      <c r="IF172" s="15"/>
      <c r="IG172" s="86"/>
      <c r="IH172" s="64"/>
      <c r="II172" s="15"/>
      <c r="IJ172" s="64"/>
      <c r="IK172" s="15"/>
    </row>
    <row r="173" spans="1:245" customFormat="1" ht="15" x14ac:dyDescent="0.25">
      <c r="A173" s="94"/>
      <c r="B173" s="95"/>
      <c r="C173" s="197" t="s">
        <v>82</v>
      </c>
      <c r="D173" s="197"/>
      <c r="E173" s="197"/>
      <c r="F173" s="197"/>
      <c r="G173" s="197"/>
      <c r="H173" s="57"/>
      <c r="I173" s="58"/>
      <c r="J173" s="58"/>
      <c r="K173" s="58"/>
      <c r="L173" s="61"/>
      <c r="M173" s="58"/>
      <c r="N173" s="61"/>
      <c r="O173" s="58"/>
      <c r="P173" s="90">
        <v>7110.31</v>
      </c>
      <c r="HY173" s="54"/>
      <c r="HZ173" s="64"/>
      <c r="IA173" s="64"/>
      <c r="IB173" s="64"/>
      <c r="IC173" s="64"/>
      <c r="ID173" s="64"/>
      <c r="IF173" s="15"/>
      <c r="IG173" s="86"/>
      <c r="IH173" s="64"/>
      <c r="II173" s="15"/>
      <c r="IJ173" s="64" t="s">
        <v>82</v>
      </c>
      <c r="IK173" s="15"/>
    </row>
    <row r="174" spans="1:245" customFormat="1" ht="22.5" x14ac:dyDescent="0.25">
      <c r="A174" s="55" t="s">
        <v>213</v>
      </c>
      <c r="B174" s="56" t="s">
        <v>214</v>
      </c>
      <c r="C174" s="194" t="s">
        <v>215</v>
      </c>
      <c r="D174" s="194"/>
      <c r="E174" s="194"/>
      <c r="F174" s="194"/>
      <c r="G174" s="194"/>
      <c r="H174" s="57" t="s">
        <v>177</v>
      </c>
      <c r="I174" s="58">
        <v>2</v>
      </c>
      <c r="J174" s="59">
        <v>1</v>
      </c>
      <c r="K174" s="59">
        <v>2</v>
      </c>
      <c r="L174" s="61"/>
      <c r="M174" s="58"/>
      <c r="N174" s="62"/>
      <c r="O174" s="58"/>
      <c r="P174" s="63"/>
      <c r="HY174" s="54"/>
      <c r="HZ174" s="64" t="s">
        <v>215</v>
      </c>
      <c r="IA174" s="64" t="s">
        <v>4</v>
      </c>
      <c r="IB174" s="64" t="s">
        <v>4</v>
      </c>
      <c r="IC174" s="64" t="s">
        <v>4</v>
      </c>
      <c r="ID174" s="64" t="s">
        <v>4</v>
      </c>
      <c r="IF174" s="15"/>
      <c r="IG174" s="86"/>
      <c r="IH174" s="64"/>
      <c r="II174" s="15"/>
      <c r="IJ174" s="64"/>
      <c r="IK174" s="15"/>
    </row>
    <row r="175" spans="1:245" customFormat="1" ht="15" x14ac:dyDescent="0.25">
      <c r="A175" s="66"/>
      <c r="B175" s="67" t="s">
        <v>216</v>
      </c>
      <c r="C175" s="167" t="s">
        <v>217</v>
      </c>
      <c r="D175" s="167"/>
      <c r="E175" s="167"/>
      <c r="F175" s="167"/>
      <c r="G175" s="167"/>
      <c r="H175" s="68" t="s">
        <v>67</v>
      </c>
      <c r="I175" s="97">
        <v>0.92</v>
      </c>
      <c r="J175" s="70"/>
      <c r="K175" s="97">
        <v>1.84</v>
      </c>
      <c r="L175" s="10"/>
      <c r="M175" s="72"/>
      <c r="N175" s="73">
        <v>374.96</v>
      </c>
      <c r="O175" s="70"/>
      <c r="P175" s="74">
        <v>689.93</v>
      </c>
      <c r="Q175" s="75"/>
      <c r="R175" s="75"/>
      <c r="HY175" s="54"/>
      <c r="HZ175" s="64"/>
      <c r="IA175" s="64"/>
      <c r="IB175" s="64"/>
      <c r="IC175" s="64"/>
      <c r="ID175" s="64"/>
      <c r="IF175" s="15" t="s">
        <v>217</v>
      </c>
      <c r="IG175" s="86"/>
      <c r="IH175" s="64"/>
      <c r="II175" s="15"/>
      <c r="IJ175" s="64"/>
      <c r="IK175" s="15"/>
    </row>
    <row r="176" spans="1:245" customFormat="1" ht="15" x14ac:dyDescent="0.25">
      <c r="A176" s="66"/>
      <c r="B176" s="67" t="s">
        <v>180</v>
      </c>
      <c r="C176" s="167" t="s">
        <v>181</v>
      </c>
      <c r="D176" s="167"/>
      <c r="E176" s="167"/>
      <c r="F176" s="167"/>
      <c r="G176" s="167"/>
      <c r="H176" s="68" t="s">
        <v>70</v>
      </c>
      <c r="I176" s="97">
        <v>0.23</v>
      </c>
      <c r="J176" s="70"/>
      <c r="K176" s="97">
        <v>0.46</v>
      </c>
      <c r="L176" s="76">
        <v>2.36</v>
      </c>
      <c r="M176" s="77">
        <v>1.61</v>
      </c>
      <c r="N176" s="73">
        <v>3.8</v>
      </c>
      <c r="O176" s="70"/>
      <c r="P176" s="74">
        <v>1.75</v>
      </c>
      <c r="Q176" s="75"/>
      <c r="R176" s="75"/>
      <c r="HY176" s="54"/>
      <c r="HZ176" s="64"/>
      <c r="IA176" s="64"/>
      <c r="IB176" s="64"/>
      <c r="IC176" s="64"/>
      <c r="ID176" s="64"/>
      <c r="IF176" s="15" t="s">
        <v>181</v>
      </c>
      <c r="IG176" s="86"/>
      <c r="IH176" s="64"/>
      <c r="II176" s="15"/>
      <c r="IJ176" s="64"/>
      <c r="IK176" s="15"/>
    </row>
    <row r="177" spans="1:245" customFormat="1" ht="15" x14ac:dyDescent="0.25">
      <c r="A177" s="66"/>
      <c r="B177" s="67" t="s">
        <v>96</v>
      </c>
      <c r="C177" s="167" t="s">
        <v>97</v>
      </c>
      <c r="D177" s="167"/>
      <c r="E177" s="167"/>
      <c r="F177" s="167"/>
      <c r="G177" s="167"/>
      <c r="H177" s="68" t="s">
        <v>70</v>
      </c>
      <c r="I177" s="97">
        <v>0.01</v>
      </c>
      <c r="J177" s="70"/>
      <c r="K177" s="97">
        <v>0.02</v>
      </c>
      <c r="L177" s="10"/>
      <c r="M177" s="72"/>
      <c r="N177" s="73">
        <v>657.7</v>
      </c>
      <c r="O177" s="70"/>
      <c r="P177" s="74">
        <v>13.15</v>
      </c>
      <c r="Q177" s="75"/>
      <c r="R177" s="75"/>
      <c r="HY177" s="54"/>
      <c r="HZ177" s="64"/>
      <c r="IA177" s="64"/>
      <c r="IB177" s="64"/>
      <c r="IC177" s="64"/>
      <c r="ID177" s="64"/>
      <c r="IF177" s="15" t="s">
        <v>97</v>
      </c>
      <c r="IG177" s="86"/>
      <c r="IH177" s="64"/>
      <c r="II177" s="15"/>
      <c r="IJ177" s="64"/>
      <c r="IK177" s="15"/>
    </row>
    <row r="178" spans="1:245" customFormat="1" ht="15" x14ac:dyDescent="0.25">
      <c r="A178" s="91"/>
      <c r="B178" s="67" t="s">
        <v>98</v>
      </c>
      <c r="C178" s="167" t="s">
        <v>99</v>
      </c>
      <c r="D178" s="167"/>
      <c r="E178" s="167"/>
      <c r="F178" s="167"/>
      <c r="G178" s="167"/>
      <c r="H178" s="68" t="s">
        <v>67</v>
      </c>
      <c r="I178" s="97">
        <v>0.01</v>
      </c>
      <c r="J178" s="70"/>
      <c r="K178" s="97">
        <v>0.02</v>
      </c>
      <c r="L178" s="92"/>
      <c r="M178" s="70"/>
      <c r="N178" s="102">
        <v>406.84</v>
      </c>
      <c r="O178" s="70"/>
      <c r="P178" s="103">
        <v>8.14</v>
      </c>
      <c r="HY178" s="54"/>
      <c r="HZ178" s="64"/>
      <c r="IA178" s="64"/>
      <c r="IB178" s="64"/>
      <c r="IC178" s="64"/>
      <c r="ID178" s="64"/>
      <c r="IF178" s="15"/>
      <c r="IG178" s="86"/>
      <c r="IH178" s="64"/>
      <c r="II178" s="15"/>
      <c r="IJ178" s="64"/>
      <c r="IK178" s="15" t="s">
        <v>99</v>
      </c>
    </row>
    <row r="179" spans="1:245" customFormat="1" ht="22.5" x14ac:dyDescent="0.25">
      <c r="A179" s="66"/>
      <c r="B179" s="67" t="s">
        <v>182</v>
      </c>
      <c r="C179" s="167" t="s">
        <v>183</v>
      </c>
      <c r="D179" s="167"/>
      <c r="E179" s="167"/>
      <c r="F179" s="167"/>
      <c r="G179" s="167"/>
      <c r="H179" s="68" t="s">
        <v>70</v>
      </c>
      <c r="I179" s="97">
        <v>0.12</v>
      </c>
      <c r="J179" s="70"/>
      <c r="K179" s="97">
        <v>0.24</v>
      </c>
      <c r="L179" s="10"/>
      <c r="M179" s="72"/>
      <c r="N179" s="73">
        <v>38.799999999999997</v>
      </c>
      <c r="O179" s="70"/>
      <c r="P179" s="74">
        <v>9.31</v>
      </c>
      <c r="Q179" s="75"/>
      <c r="R179" s="75"/>
      <c r="HY179" s="54"/>
      <c r="HZ179" s="64"/>
      <c r="IA179" s="64"/>
      <c r="IB179" s="64"/>
      <c r="IC179" s="64"/>
      <c r="ID179" s="64"/>
      <c r="IF179" s="15" t="s">
        <v>183</v>
      </c>
      <c r="IG179" s="86"/>
      <c r="IH179" s="64"/>
      <c r="II179" s="15"/>
      <c r="IJ179" s="64"/>
      <c r="IK179" s="15"/>
    </row>
    <row r="180" spans="1:245" customFormat="1" ht="22.5" x14ac:dyDescent="0.25">
      <c r="A180" s="66"/>
      <c r="B180" s="67" t="s">
        <v>184</v>
      </c>
      <c r="C180" s="167" t="s">
        <v>185</v>
      </c>
      <c r="D180" s="167"/>
      <c r="E180" s="167"/>
      <c r="F180" s="167"/>
      <c r="G180" s="167"/>
      <c r="H180" s="68" t="s">
        <v>123</v>
      </c>
      <c r="I180" s="69">
        <v>0.1</v>
      </c>
      <c r="J180" s="70"/>
      <c r="K180" s="69">
        <v>0.2</v>
      </c>
      <c r="L180" s="76">
        <v>155.63</v>
      </c>
      <c r="M180" s="77">
        <v>0.92</v>
      </c>
      <c r="N180" s="73">
        <v>143.18</v>
      </c>
      <c r="O180" s="70"/>
      <c r="P180" s="74">
        <v>28.64</v>
      </c>
      <c r="Q180" s="75"/>
      <c r="R180" s="75"/>
      <c r="HY180" s="54"/>
      <c r="HZ180" s="64"/>
      <c r="IA180" s="64"/>
      <c r="IB180" s="64"/>
      <c r="IC180" s="64"/>
      <c r="ID180" s="64"/>
      <c r="IF180" s="15" t="s">
        <v>185</v>
      </c>
      <c r="IG180" s="86"/>
      <c r="IH180" s="64"/>
      <c r="II180" s="15"/>
      <c r="IJ180" s="64"/>
      <c r="IK180" s="15"/>
    </row>
    <row r="181" spans="1:245" customFormat="1" ht="15" x14ac:dyDescent="0.25">
      <c r="A181" s="66"/>
      <c r="B181" s="67" t="s">
        <v>121</v>
      </c>
      <c r="C181" s="167" t="s">
        <v>122</v>
      </c>
      <c r="D181" s="167"/>
      <c r="E181" s="167"/>
      <c r="F181" s="167"/>
      <c r="G181" s="167"/>
      <c r="H181" s="68" t="s">
        <v>123</v>
      </c>
      <c r="I181" s="97">
        <v>0.54</v>
      </c>
      <c r="J181" s="70"/>
      <c r="K181" s="97">
        <v>1.08</v>
      </c>
      <c r="L181" s="76">
        <v>174.93</v>
      </c>
      <c r="M181" s="77">
        <v>1.1100000000000001</v>
      </c>
      <c r="N181" s="73">
        <v>194.17</v>
      </c>
      <c r="O181" s="70"/>
      <c r="P181" s="74">
        <v>209.7</v>
      </c>
      <c r="Q181" s="75"/>
      <c r="R181" s="75"/>
      <c r="HY181" s="54"/>
      <c r="HZ181" s="64"/>
      <c r="IA181" s="64"/>
      <c r="IB181" s="64"/>
      <c r="IC181" s="64"/>
      <c r="ID181" s="64"/>
      <c r="IF181" s="15" t="s">
        <v>122</v>
      </c>
      <c r="IG181" s="86"/>
      <c r="IH181" s="64"/>
      <c r="II181" s="15"/>
      <c r="IJ181" s="64"/>
      <c r="IK181" s="15"/>
    </row>
    <row r="182" spans="1:245" customFormat="1" ht="15" x14ac:dyDescent="0.25">
      <c r="A182" s="78" t="s">
        <v>186</v>
      </c>
      <c r="B182" s="79" t="s">
        <v>187</v>
      </c>
      <c r="C182" s="196" t="s">
        <v>188</v>
      </c>
      <c r="D182" s="196"/>
      <c r="E182" s="196"/>
      <c r="F182" s="196"/>
      <c r="G182" s="196"/>
      <c r="H182" s="80" t="s">
        <v>123</v>
      </c>
      <c r="I182" s="105">
        <v>0</v>
      </c>
      <c r="J182" s="82"/>
      <c r="K182" s="105">
        <v>0</v>
      </c>
      <c r="L182" s="84"/>
      <c r="M182" s="82"/>
      <c r="N182" s="84"/>
      <c r="O182" s="82"/>
      <c r="P182" s="85"/>
      <c r="HY182" s="54"/>
      <c r="HZ182" s="64"/>
      <c r="IA182" s="64"/>
      <c r="IB182" s="64"/>
      <c r="IC182" s="64"/>
      <c r="ID182" s="64"/>
      <c r="IF182" s="15"/>
      <c r="IG182" s="86" t="s">
        <v>188</v>
      </c>
      <c r="IH182" s="64"/>
      <c r="II182" s="15"/>
      <c r="IJ182" s="64"/>
      <c r="IK182" s="15"/>
    </row>
    <row r="183" spans="1:245" customFormat="1" ht="15" x14ac:dyDescent="0.25">
      <c r="A183" s="78" t="s">
        <v>71</v>
      </c>
      <c r="B183" s="79" t="s">
        <v>189</v>
      </c>
      <c r="C183" s="196" t="s">
        <v>190</v>
      </c>
      <c r="D183" s="196"/>
      <c r="E183" s="196"/>
      <c r="F183" s="196"/>
      <c r="G183" s="196"/>
      <c r="H183" s="80" t="s">
        <v>177</v>
      </c>
      <c r="I183" s="105">
        <v>1</v>
      </c>
      <c r="J183" s="82"/>
      <c r="K183" s="105">
        <v>2</v>
      </c>
      <c r="L183" s="84"/>
      <c r="M183" s="82"/>
      <c r="N183" s="84"/>
      <c r="O183" s="82"/>
      <c r="P183" s="85"/>
      <c r="HY183" s="54"/>
      <c r="HZ183" s="64"/>
      <c r="IA183" s="64"/>
      <c r="IB183" s="64"/>
      <c r="IC183" s="64"/>
      <c r="ID183" s="64"/>
      <c r="IF183" s="15"/>
      <c r="IG183" s="86" t="s">
        <v>190</v>
      </c>
      <c r="IH183" s="64"/>
      <c r="II183" s="15"/>
      <c r="IJ183" s="64"/>
      <c r="IK183" s="15"/>
    </row>
    <row r="184" spans="1:245" customFormat="1" ht="15" x14ac:dyDescent="0.25">
      <c r="A184" s="87"/>
      <c r="B184" s="88"/>
      <c r="C184" s="197" t="s">
        <v>75</v>
      </c>
      <c r="D184" s="197"/>
      <c r="E184" s="197"/>
      <c r="F184" s="197"/>
      <c r="G184" s="197"/>
      <c r="H184" s="57"/>
      <c r="I184" s="58"/>
      <c r="J184" s="58"/>
      <c r="K184" s="58"/>
      <c r="L184" s="61"/>
      <c r="M184" s="58"/>
      <c r="N184" s="89"/>
      <c r="O184" s="58"/>
      <c r="P184" s="90">
        <v>960.62</v>
      </c>
      <c r="Q184" s="75"/>
      <c r="R184" s="75"/>
      <c r="HY184" s="54"/>
      <c r="HZ184" s="64"/>
      <c r="IA184" s="64"/>
      <c r="IB184" s="64"/>
      <c r="IC184" s="64"/>
      <c r="ID184" s="64"/>
      <c r="IF184" s="15"/>
      <c r="IG184" s="86"/>
      <c r="IH184" s="64" t="s">
        <v>75</v>
      </c>
      <c r="II184" s="15"/>
      <c r="IJ184" s="64"/>
      <c r="IK184" s="15"/>
    </row>
    <row r="185" spans="1:245" customFormat="1" ht="15" x14ac:dyDescent="0.25">
      <c r="A185" s="91"/>
      <c r="B185" s="67"/>
      <c r="C185" s="167" t="s">
        <v>76</v>
      </c>
      <c r="D185" s="167"/>
      <c r="E185" s="167"/>
      <c r="F185" s="167"/>
      <c r="G185" s="167"/>
      <c r="H185" s="68"/>
      <c r="I185" s="70"/>
      <c r="J185" s="70"/>
      <c r="K185" s="70"/>
      <c r="L185" s="92"/>
      <c r="M185" s="70"/>
      <c r="N185" s="92"/>
      <c r="O185" s="70"/>
      <c r="P185" s="103">
        <v>698.07</v>
      </c>
      <c r="HY185" s="54"/>
      <c r="HZ185" s="64"/>
      <c r="IA185" s="64"/>
      <c r="IB185" s="64"/>
      <c r="IC185" s="64"/>
      <c r="ID185" s="64"/>
      <c r="IF185" s="15"/>
      <c r="IG185" s="86"/>
      <c r="IH185" s="64"/>
      <c r="II185" s="15" t="s">
        <v>76</v>
      </c>
      <c r="IJ185" s="64"/>
      <c r="IK185" s="15"/>
    </row>
    <row r="186" spans="1:245" customFormat="1" ht="33.75" x14ac:dyDescent="0.25">
      <c r="A186" s="91"/>
      <c r="B186" s="67" t="s">
        <v>191</v>
      </c>
      <c r="C186" s="167" t="s">
        <v>192</v>
      </c>
      <c r="D186" s="167"/>
      <c r="E186" s="167"/>
      <c r="F186" s="167"/>
      <c r="G186" s="167"/>
      <c r="H186" s="68" t="s">
        <v>79</v>
      </c>
      <c r="I186" s="93">
        <v>121</v>
      </c>
      <c r="J186" s="70"/>
      <c r="K186" s="93">
        <v>121</v>
      </c>
      <c r="L186" s="92"/>
      <c r="M186" s="70"/>
      <c r="N186" s="92"/>
      <c r="O186" s="70"/>
      <c r="P186" s="103">
        <v>844.66</v>
      </c>
      <c r="HY186" s="54"/>
      <c r="HZ186" s="64"/>
      <c r="IA186" s="64"/>
      <c r="IB186" s="64"/>
      <c r="IC186" s="64"/>
      <c r="ID186" s="64"/>
      <c r="IF186" s="15"/>
      <c r="IG186" s="86"/>
      <c r="IH186" s="64"/>
      <c r="II186" s="15" t="s">
        <v>192</v>
      </c>
      <c r="IJ186" s="64"/>
      <c r="IK186" s="15"/>
    </row>
    <row r="187" spans="1:245" customFormat="1" ht="33.75" x14ac:dyDescent="0.25">
      <c r="A187" s="91"/>
      <c r="B187" s="67" t="s">
        <v>193</v>
      </c>
      <c r="C187" s="167" t="s">
        <v>194</v>
      </c>
      <c r="D187" s="167"/>
      <c r="E187" s="167"/>
      <c r="F187" s="167"/>
      <c r="G187" s="167"/>
      <c r="H187" s="68" t="s">
        <v>79</v>
      </c>
      <c r="I187" s="93">
        <v>72</v>
      </c>
      <c r="J187" s="70"/>
      <c r="K187" s="93">
        <v>72</v>
      </c>
      <c r="L187" s="92"/>
      <c r="M187" s="70"/>
      <c r="N187" s="92"/>
      <c r="O187" s="70"/>
      <c r="P187" s="103">
        <v>502.61</v>
      </c>
      <c r="HY187" s="54"/>
      <c r="HZ187" s="64"/>
      <c r="IA187" s="64"/>
      <c r="IB187" s="64"/>
      <c r="IC187" s="64"/>
      <c r="ID187" s="64"/>
      <c r="IF187" s="15"/>
      <c r="IG187" s="86"/>
      <c r="IH187" s="64"/>
      <c r="II187" s="15" t="s">
        <v>194</v>
      </c>
      <c r="IJ187" s="64"/>
      <c r="IK187" s="15"/>
    </row>
    <row r="188" spans="1:245" customFormat="1" ht="15" x14ac:dyDescent="0.25">
      <c r="A188" s="94"/>
      <c r="B188" s="95"/>
      <c r="C188" s="197" t="s">
        <v>82</v>
      </c>
      <c r="D188" s="197"/>
      <c r="E188" s="197"/>
      <c r="F188" s="197"/>
      <c r="G188" s="197"/>
      <c r="H188" s="57"/>
      <c r="I188" s="58"/>
      <c r="J188" s="58"/>
      <c r="K188" s="58"/>
      <c r="L188" s="61"/>
      <c r="M188" s="58"/>
      <c r="N188" s="89">
        <v>1153.95</v>
      </c>
      <c r="O188" s="58"/>
      <c r="P188" s="90">
        <v>2307.89</v>
      </c>
      <c r="HY188" s="54"/>
      <c r="HZ188" s="64"/>
      <c r="IA188" s="64"/>
      <c r="IB188" s="64"/>
      <c r="IC188" s="64"/>
      <c r="ID188" s="64"/>
      <c r="IF188" s="15"/>
      <c r="IG188" s="86"/>
      <c r="IH188" s="64"/>
      <c r="II188" s="15"/>
      <c r="IJ188" s="64" t="s">
        <v>82</v>
      </c>
      <c r="IK188" s="15"/>
    </row>
    <row r="189" spans="1:245" customFormat="1" ht="22.5" x14ac:dyDescent="0.25">
      <c r="A189" s="55" t="s">
        <v>218</v>
      </c>
      <c r="B189" s="56" t="s">
        <v>219</v>
      </c>
      <c r="C189" s="194" t="s">
        <v>220</v>
      </c>
      <c r="D189" s="194"/>
      <c r="E189" s="194"/>
      <c r="F189" s="194"/>
      <c r="G189" s="194"/>
      <c r="H189" s="57" t="s">
        <v>177</v>
      </c>
      <c r="I189" s="58">
        <v>1</v>
      </c>
      <c r="J189" s="59">
        <v>1</v>
      </c>
      <c r="K189" s="59">
        <v>1</v>
      </c>
      <c r="L189" s="61"/>
      <c r="M189" s="58"/>
      <c r="N189" s="111">
        <v>9026.0499999999993</v>
      </c>
      <c r="O189" s="58"/>
      <c r="P189" s="90">
        <v>9026.0499999999993</v>
      </c>
      <c r="HY189" s="54"/>
      <c r="HZ189" s="64" t="s">
        <v>220</v>
      </c>
      <c r="IA189" s="64" t="s">
        <v>4</v>
      </c>
      <c r="IB189" s="64" t="s">
        <v>4</v>
      </c>
      <c r="IC189" s="64" t="s">
        <v>4</v>
      </c>
      <c r="ID189" s="64" t="s">
        <v>4</v>
      </c>
      <c r="IF189" s="15"/>
      <c r="IG189" s="86"/>
      <c r="IH189" s="64"/>
      <c r="II189" s="15"/>
      <c r="IJ189" s="64"/>
      <c r="IK189" s="15"/>
    </row>
    <row r="190" spans="1:245" customFormat="1" ht="15" x14ac:dyDescent="0.25">
      <c r="A190" s="94"/>
      <c r="B190" s="95"/>
      <c r="C190" s="197" t="s">
        <v>82</v>
      </c>
      <c r="D190" s="197"/>
      <c r="E190" s="197"/>
      <c r="F190" s="197"/>
      <c r="G190" s="197"/>
      <c r="H190" s="57"/>
      <c r="I190" s="58"/>
      <c r="J190" s="58"/>
      <c r="K190" s="58"/>
      <c r="L190" s="61"/>
      <c r="M190" s="58"/>
      <c r="N190" s="61"/>
      <c r="O190" s="58"/>
      <c r="P190" s="90">
        <v>9026.0499999999993</v>
      </c>
      <c r="HY190" s="54"/>
      <c r="HZ190" s="64"/>
      <c r="IA190" s="64"/>
      <c r="IB190" s="64"/>
      <c r="IC190" s="64"/>
      <c r="ID190" s="64"/>
      <c r="IF190" s="15"/>
      <c r="IG190" s="86"/>
      <c r="IH190" s="64"/>
      <c r="II190" s="15"/>
      <c r="IJ190" s="64" t="s">
        <v>82</v>
      </c>
      <c r="IK190" s="15"/>
    </row>
    <row r="191" spans="1:245" customFormat="1" ht="22.5" x14ac:dyDescent="0.25">
      <c r="A191" s="55" t="s">
        <v>221</v>
      </c>
      <c r="B191" s="56" t="s">
        <v>222</v>
      </c>
      <c r="C191" s="194" t="s">
        <v>223</v>
      </c>
      <c r="D191" s="194"/>
      <c r="E191" s="194"/>
      <c r="F191" s="194"/>
      <c r="G191" s="194"/>
      <c r="H191" s="57" t="s">
        <v>177</v>
      </c>
      <c r="I191" s="58">
        <v>1</v>
      </c>
      <c r="J191" s="59">
        <v>1</v>
      </c>
      <c r="K191" s="59">
        <v>1</v>
      </c>
      <c r="L191" s="61"/>
      <c r="M191" s="58"/>
      <c r="N191" s="111">
        <v>9129.7999999999993</v>
      </c>
      <c r="O191" s="58"/>
      <c r="P191" s="90">
        <v>9129.7999999999993</v>
      </c>
      <c r="HY191" s="54"/>
      <c r="HZ191" s="64" t="s">
        <v>223</v>
      </c>
      <c r="IA191" s="64" t="s">
        <v>4</v>
      </c>
      <c r="IB191" s="64" t="s">
        <v>4</v>
      </c>
      <c r="IC191" s="64" t="s">
        <v>4</v>
      </c>
      <c r="ID191" s="64" t="s">
        <v>4</v>
      </c>
      <c r="IF191" s="15"/>
      <c r="IG191" s="86"/>
      <c r="IH191" s="64"/>
      <c r="II191" s="15"/>
      <c r="IJ191" s="64"/>
      <c r="IK191" s="15"/>
    </row>
    <row r="192" spans="1:245" customFormat="1" ht="15" x14ac:dyDescent="0.25">
      <c r="A192" s="94"/>
      <c r="B192" s="95"/>
      <c r="C192" s="197" t="s">
        <v>82</v>
      </c>
      <c r="D192" s="197"/>
      <c r="E192" s="197"/>
      <c r="F192" s="197"/>
      <c r="G192" s="197"/>
      <c r="H192" s="57"/>
      <c r="I192" s="58"/>
      <c r="J192" s="58"/>
      <c r="K192" s="58"/>
      <c r="L192" s="61"/>
      <c r="M192" s="58"/>
      <c r="N192" s="61"/>
      <c r="O192" s="58"/>
      <c r="P192" s="90">
        <v>9129.7999999999993</v>
      </c>
      <c r="HY192" s="54"/>
      <c r="HZ192" s="64"/>
      <c r="IA192" s="64"/>
      <c r="IB192" s="64"/>
      <c r="IC192" s="64"/>
      <c r="ID192" s="64"/>
      <c r="IF192" s="15"/>
      <c r="IG192" s="86"/>
      <c r="IH192" s="64"/>
      <c r="II192" s="15"/>
      <c r="IJ192" s="64" t="s">
        <v>82</v>
      </c>
      <c r="IK192" s="15"/>
    </row>
    <row r="193" spans="1:245" customFormat="1" ht="22.5" x14ac:dyDescent="0.25">
      <c r="A193" s="55" t="s">
        <v>224</v>
      </c>
      <c r="B193" s="56" t="s">
        <v>225</v>
      </c>
      <c r="C193" s="194" t="s">
        <v>226</v>
      </c>
      <c r="D193" s="194"/>
      <c r="E193" s="194"/>
      <c r="F193" s="194"/>
      <c r="G193" s="194"/>
      <c r="H193" s="57" t="s">
        <v>177</v>
      </c>
      <c r="I193" s="58">
        <v>5</v>
      </c>
      <c r="J193" s="59">
        <v>1</v>
      </c>
      <c r="K193" s="59">
        <v>5</v>
      </c>
      <c r="L193" s="61"/>
      <c r="M193" s="58"/>
      <c r="N193" s="62"/>
      <c r="O193" s="58"/>
      <c r="P193" s="63"/>
      <c r="HY193" s="54"/>
      <c r="HZ193" s="64" t="s">
        <v>226</v>
      </c>
      <c r="IA193" s="64" t="s">
        <v>4</v>
      </c>
      <c r="IB193" s="64" t="s">
        <v>4</v>
      </c>
      <c r="IC193" s="64" t="s">
        <v>4</v>
      </c>
      <c r="ID193" s="64" t="s">
        <v>4</v>
      </c>
      <c r="IF193" s="15"/>
      <c r="IG193" s="86"/>
      <c r="IH193" s="64"/>
      <c r="II193" s="15"/>
      <c r="IJ193" s="64"/>
      <c r="IK193" s="15"/>
    </row>
    <row r="194" spans="1:245" customFormat="1" ht="15" x14ac:dyDescent="0.25">
      <c r="A194" s="66"/>
      <c r="B194" s="67" t="s">
        <v>216</v>
      </c>
      <c r="C194" s="167" t="s">
        <v>217</v>
      </c>
      <c r="D194" s="167"/>
      <c r="E194" s="167"/>
      <c r="F194" s="167"/>
      <c r="G194" s="167"/>
      <c r="H194" s="68" t="s">
        <v>67</v>
      </c>
      <c r="I194" s="97">
        <v>1.73</v>
      </c>
      <c r="J194" s="70"/>
      <c r="K194" s="97">
        <v>8.65</v>
      </c>
      <c r="L194" s="10"/>
      <c r="M194" s="72"/>
      <c r="N194" s="73">
        <v>374.96</v>
      </c>
      <c r="O194" s="70"/>
      <c r="P194" s="74">
        <v>3243.4</v>
      </c>
      <c r="Q194" s="75"/>
      <c r="R194" s="75"/>
      <c r="HY194" s="54"/>
      <c r="HZ194" s="64"/>
      <c r="IA194" s="64"/>
      <c r="IB194" s="64"/>
      <c r="IC194" s="64"/>
      <c r="ID194" s="64"/>
      <c r="IF194" s="15" t="s">
        <v>217</v>
      </c>
      <c r="IG194" s="86"/>
      <c r="IH194" s="64"/>
      <c r="II194" s="15"/>
      <c r="IJ194" s="64"/>
      <c r="IK194" s="15"/>
    </row>
    <row r="195" spans="1:245" customFormat="1" ht="15" x14ac:dyDescent="0.25">
      <c r="A195" s="66"/>
      <c r="B195" s="67" t="s">
        <v>180</v>
      </c>
      <c r="C195" s="167" t="s">
        <v>181</v>
      </c>
      <c r="D195" s="167"/>
      <c r="E195" s="167"/>
      <c r="F195" s="167"/>
      <c r="G195" s="167"/>
      <c r="H195" s="68" t="s">
        <v>70</v>
      </c>
      <c r="I195" s="97">
        <v>0.43</v>
      </c>
      <c r="J195" s="70"/>
      <c r="K195" s="97">
        <v>2.15</v>
      </c>
      <c r="L195" s="76">
        <v>2.36</v>
      </c>
      <c r="M195" s="77">
        <v>1.61</v>
      </c>
      <c r="N195" s="73">
        <v>3.8</v>
      </c>
      <c r="O195" s="70"/>
      <c r="P195" s="74">
        <v>8.17</v>
      </c>
      <c r="Q195" s="75"/>
      <c r="R195" s="75"/>
      <c r="HY195" s="54"/>
      <c r="HZ195" s="64"/>
      <c r="IA195" s="64"/>
      <c r="IB195" s="64"/>
      <c r="IC195" s="64"/>
      <c r="ID195" s="64"/>
      <c r="IF195" s="15" t="s">
        <v>181</v>
      </c>
      <c r="IG195" s="86"/>
      <c r="IH195" s="64"/>
      <c r="II195" s="15"/>
      <c r="IJ195" s="64"/>
      <c r="IK195" s="15"/>
    </row>
    <row r="196" spans="1:245" customFormat="1" ht="15" x14ac:dyDescent="0.25">
      <c r="A196" s="66"/>
      <c r="B196" s="67" t="s">
        <v>96</v>
      </c>
      <c r="C196" s="167" t="s">
        <v>97</v>
      </c>
      <c r="D196" s="167"/>
      <c r="E196" s="167"/>
      <c r="F196" s="167"/>
      <c r="G196" s="167"/>
      <c r="H196" s="68" t="s">
        <v>70</v>
      </c>
      <c r="I196" s="97">
        <v>0.02</v>
      </c>
      <c r="J196" s="70"/>
      <c r="K196" s="69">
        <v>0.1</v>
      </c>
      <c r="L196" s="10"/>
      <c r="M196" s="72"/>
      <c r="N196" s="73">
        <v>657.7</v>
      </c>
      <c r="O196" s="70"/>
      <c r="P196" s="74">
        <v>65.77</v>
      </c>
      <c r="Q196" s="75"/>
      <c r="R196" s="75"/>
      <c r="HY196" s="54"/>
      <c r="HZ196" s="64"/>
      <c r="IA196" s="64"/>
      <c r="IB196" s="64"/>
      <c r="IC196" s="64"/>
      <c r="ID196" s="64"/>
      <c r="IF196" s="15" t="s">
        <v>97</v>
      </c>
      <c r="IG196" s="86"/>
      <c r="IH196" s="64"/>
      <c r="II196" s="15"/>
      <c r="IJ196" s="64"/>
      <c r="IK196" s="15"/>
    </row>
    <row r="197" spans="1:245" customFormat="1" ht="15" x14ac:dyDescent="0.25">
      <c r="A197" s="91"/>
      <c r="B197" s="67" t="s">
        <v>98</v>
      </c>
      <c r="C197" s="167" t="s">
        <v>99</v>
      </c>
      <c r="D197" s="167"/>
      <c r="E197" s="167"/>
      <c r="F197" s="167"/>
      <c r="G197" s="167"/>
      <c r="H197" s="68" t="s">
        <v>67</v>
      </c>
      <c r="I197" s="97">
        <v>0.02</v>
      </c>
      <c r="J197" s="70"/>
      <c r="K197" s="69">
        <v>0.1</v>
      </c>
      <c r="L197" s="92"/>
      <c r="M197" s="70"/>
      <c r="N197" s="102">
        <v>406.84</v>
      </c>
      <c r="O197" s="70"/>
      <c r="P197" s="103">
        <v>40.68</v>
      </c>
      <c r="HY197" s="54"/>
      <c r="HZ197" s="64"/>
      <c r="IA197" s="64"/>
      <c r="IB197" s="64"/>
      <c r="IC197" s="64"/>
      <c r="ID197" s="64"/>
      <c r="IF197" s="15"/>
      <c r="IG197" s="86"/>
      <c r="IH197" s="64"/>
      <c r="II197" s="15"/>
      <c r="IJ197" s="64"/>
      <c r="IK197" s="15" t="s">
        <v>99</v>
      </c>
    </row>
    <row r="198" spans="1:245" customFormat="1" ht="22.5" x14ac:dyDescent="0.25">
      <c r="A198" s="66"/>
      <c r="B198" s="67" t="s">
        <v>182</v>
      </c>
      <c r="C198" s="167" t="s">
        <v>183</v>
      </c>
      <c r="D198" s="167"/>
      <c r="E198" s="167"/>
      <c r="F198" s="167"/>
      <c r="G198" s="167"/>
      <c r="H198" s="68" t="s">
        <v>70</v>
      </c>
      <c r="I198" s="97">
        <v>0.16</v>
      </c>
      <c r="J198" s="70"/>
      <c r="K198" s="69">
        <v>0.8</v>
      </c>
      <c r="L198" s="10"/>
      <c r="M198" s="72"/>
      <c r="N198" s="73">
        <v>38.799999999999997</v>
      </c>
      <c r="O198" s="70"/>
      <c r="P198" s="74">
        <v>31.04</v>
      </c>
      <c r="Q198" s="75"/>
      <c r="R198" s="75"/>
      <c r="HY198" s="54"/>
      <c r="HZ198" s="64"/>
      <c r="IA198" s="64"/>
      <c r="IB198" s="64"/>
      <c r="IC198" s="64"/>
      <c r="ID198" s="64"/>
      <c r="IF198" s="15" t="s">
        <v>183</v>
      </c>
      <c r="IG198" s="86"/>
      <c r="IH198" s="64"/>
      <c r="II198" s="15"/>
      <c r="IJ198" s="64"/>
      <c r="IK198" s="15"/>
    </row>
    <row r="199" spans="1:245" customFormat="1" ht="22.5" x14ac:dyDescent="0.25">
      <c r="A199" s="66"/>
      <c r="B199" s="67" t="s">
        <v>184</v>
      </c>
      <c r="C199" s="167" t="s">
        <v>185</v>
      </c>
      <c r="D199" s="167"/>
      <c r="E199" s="167"/>
      <c r="F199" s="167"/>
      <c r="G199" s="167"/>
      <c r="H199" s="68" t="s">
        <v>123</v>
      </c>
      <c r="I199" s="97">
        <v>0.14000000000000001</v>
      </c>
      <c r="J199" s="70"/>
      <c r="K199" s="69">
        <v>0.7</v>
      </c>
      <c r="L199" s="76">
        <v>155.63</v>
      </c>
      <c r="M199" s="77">
        <v>0.92</v>
      </c>
      <c r="N199" s="73">
        <v>143.18</v>
      </c>
      <c r="O199" s="70"/>
      <c r="P199" s="74">
        <v>100.23</v>
      </c>
      <c r="Q199" s="75"/>
      <c r="R199" s="75"/>
      <c r="HY199" s="54"/>
      <c r="HZ199" s="64"/>
      <c r="IA199" s="64"/>
      <c r="IB199" s="64"/>
      <c r="IC199" s="64"/>
      <c r="ID199" s="64"/>
      <c r="IF199" s="15" t="s">
        <v>185</v>
      </c>
      <c r="IG199" s="86"/>
      <c r="IH199" s="64"/>
      <c r="II199" s="15"/>
      <c r="IJ199" s="64"/>
      <c r="IK199" s="15"/>
    </row>
    <row r="200" spans="1:245" customFormat="1" ht="15" x14ac:dyDescent="0.25">
      <c r="A200" s="66"/>
      <c r="B200" s="67" t="s">
        <v>121</v>
      </c>
      <c r="C200" s="167" t="s">
        <v>122</v>
      </c>
      <c r="D200" s="167"/>
      <c r="E200" s="167"/>
      <c r="F200" s="167"/>
      <c r="G200" s="167"/>
      <c r="H200" s="68" t="s">
        <v>123</v>
      </c>
      <c r="I200" s="97">
        <v>0.54</v>
      </c>
      <c r="J200" s="70"/>
      <c r="K200" s="69">
        <v>2.7</v>
      </c>
      <c r="L200" s="76">
        <v>174.93</v>
      </c>
      <c r="M200" s="77">
        <v>1.1100000000000001</v>
      </c>
      <c r="N200" s="73">
        <v>194.17</v>
      </c>
      <c r="O200" s="70"/>
      <c r="P200" s="74">
        <v>524.26</v>
      </c>
      <c r="Q200" s="75"/>
      <c r="R200" s="75"/>
      <c r="HY200" s="54"/>
      <c r="HZ200" s="64"/>
      <c r="IA200" s="64"/>
      <c r="IB200" s="64"/>
      <c r="IC200" s="64"/>
      <c r="ID200" s="64"/>
      <c r="IF200" s="15" t="s">
        <v>122</v>
      </c>
      <c r="IG200" s="86"/>
      <c r="IH200" s="64"/>
      <c r="II200" s="15"/>
      <c r="IJ200" s="64"/>
      <c r="IK200" s="15"/>
    </row>
    <row r="201" spans="1:245" customFormat="1" ht="15" x14ac:dyDescent="0.25">
      <c r="A201" s="78" t="s">
        <v>186</v>
      </c>
      <c r="B201" s="79" t="s">
        <v>187</v>
      </c>
      <c r="C201" s="196" t="s">
        <v>188</v>
      </c>
      <c r="D201" s="196"/>
      <c r="E201" s="196"/>
      <c r="F201" s="196"/>
      <c r="G201" s="196"/>
      <c r="H201" s="80" t="s">
        <v>123</v>
      </c>
      <c r="I201" s="105">
        <v>0</v>
      </c>
      <c r="J201" s="82"/>
      <c r="K201" s="105">
        <v>0</v>
      </c>
      <c r="L201" s="84"/>
      <c r="M201" s="82"/>
      <c r="N201" s="84"/>
      <c r="O201" s="82"/>
      <c r="P201" s="85"/>
      <c r="HY201" s="54"/>
      <c r="HZ201" s="64"/>
      <c r="IA201" s="64"/>
      <c r="IB201" s="64"/>
      <c r="IC201" s="64"/>
      <c r="ID201" s="64"/>
      <c r="IF201" s="15"/>
      <c r="IG201" s="86" t="s">
        <v>188</v>
      </c>
      <c r="IH201" s="64"/>
      <c r="II201" s="15"/>
      <c r="IJ201" s="64"/>
      <c r="IK201" s="15"/>
    </row>
    <row r="202" spans="1:245" customFormat="1" ht="15" x14ac:dyDescent="0.25">
      <c r="A202" s="78" t="s">
        <v>71</v>
      </c>
      <c r="B202" s="79" t="s">
        <v>189</v>
      </c>
      <c r="C202" s="196" t="s">
        <v>190</v>
      </c>
      <c r="D202" s="196"/>
      <c r="E202" s="196"/>
      <c r="F202" s="196"/>
      <c r="G202" s="196"/>
      <c r="H202" s="80" t="s">
        <v>177</v>
      </c>
      <c r="I202" s="105">
        <v>1</v>
      </c>
      <c r="J202" s="82"/>
      <c r="K202" s="105">
        <v>5</v>
      </c>
      <c r="L202" s="84"/>
      <c r="M202" s="82"/>
      <c r="N202" s="84"/>
      <c r="O202" s="82"/>
      <c r="P202" s="85"/>
      <c r="HY202" s="54"/>
      <c r="HZ202" s="64"/>
      <c r="IA202" s="64"/>
      <c r="IB202" s="64"/>
      <c r="IC202" s="64"/>
      <c r="ID202" s="64"/>
      <c r="IF202" s="15"/>
      <c r="IG202" s="86" t="s">
        <v>190</v>
      </c>
      <c r="IH202" s="64"/>
      <c r="II202" s="15"/>
      <c r="IJ202" s="64"/>
      <c r="IK202" s="15"/>
    </row>
    <row r="203" spans="1:245" customFormat="1" ht="15" x14ac:dyDescent="0.25">
      <c r="A203" s="87"/>
      <c r="B203" s="88"/>
      <c r="C203" s="197" t="s">
        <v>75</v>
      </c>
      <c r="D203" s="197"/>
      <c r="E203" s="197"/>
      <c r="F203" s="197"/>
      <c r="G203" s="197"/>
      <c r="H203" s="57"/>
      <c r="I203" s="58"/>
      <c r="J203" s="58"/>
      <c r="K203" s="58"/>
      <c r="L203" s="61"/>
      <c r="M203" s="58"/>
      <c r="N203" s="89"/>
      <c r="O203" s="58"/>
      <c r="P203" s="90">
        <v>4013.55</v>
      </c>
      <c r="Q203" s="75"/>
      <c r="R203" s="75"/>
      <c r="HY203" s="54"/>
      <c r="HZ203" s="64"/>
      <c r="IA203" s="64"/>
      <c r="IB203" s="64"/>
      <c r="IC203" s="64"/>
      <c r="ID203" s="64"/>
      <c r="IF203" s="15"/>
      <c r="IG203" s="86"/>
      <c r="IH203" s="64" t="s">
        <v>75</v>
      </c>
      <c r="II203" s="15"/>
      <c r="IJ203" s="64"/>
      <c r="IK203" s="15"/>
    </row>
    <row r="204" spans="1:245" customFormat="1" ht="15" x14ac:dyDescent="0.25">
      <c r="A204" s="91"/>
      <c r="B204" s="67"/>
      <c r="C204" s="167" t="s">
        <v>76</v>
      </c>
      <c r="D204" s="167"/>
      <c r="E204" s="167"/>
      <c r="F204" s="167"/>
      <c r="G204" s="167"/>
      <c r="H204" s="68"/>
      <c r="I204" s="70"/>
      <c r="J204" s="70"/>
      <c r="K204" s="70"/>
      <c r="L204" s="92"/>
      <c r="M204" s="70"/>
      <c r="N204" s="92"/>
      <c r="O204" s="70"/>
      <c r="P204" s="74">
        <v>3284.08</v>
      </c>
      <c r="HY204" s="54"/>
      <c r="HZ204" s="64"/>
      <c r="IA204" s="64"/>
      <c r="IB204" s="64"/>
      <c r="IC204" s="64"/>
      <c r="ID204" s="64"/>
      <c r="IF204" s="15"/>
      <c r="IG204" s="86"/>
      <c r="IH204" s="64"/>
      <c r="II204" s="15" t="s">
        <v>76</v>
      </c>
      <c r="IJ204" s="64"/>
      <c r="IK204" s="15"/>
    </row>
    <row r="205" spans="1:245" customFormat="1" ht="33.75" x14ac:dyDescent="0.25">
      <c r="A205" s="91"/>
      <c r="B205" s="67" t="s">
        <v>191</v>
      </c>
      <c r="C205" s="167" t="s">
        <v>192</v>
      </c>
      <c r="D205" s="167"/>
      <c r="E205" s="167"/>
      <c r="F205" s="167"/>
      <c r="G205" s="167"/>
      <c r="H205" s="68" t="s">
        <v>79</v>
      </c>
      <c r="I205" s="93">
        <v>121</v>
      </c>
      <c r="J205" s="70"/>
      <c r="K205" s="93">
        <v>121</v>
      </c>
      <c r="L205" s="92"/>
      <c r="M205" s="70"/>
      <c r="N205" s="92"/>
      <c r="O205" s="70"/>
      <c r="P205" s="74">
        <v>3973.74</v>
      </c>
      <c r="HY205" s="54"/>
      <c r="HZ205" s="64"/>
      <c r="IA205" s="64"/>
      <c r="IB205" s="64"/>
      <c r="IC205" s="64"/>
      <c r="ID205" s="64"/>
      <c r="IF205" s="15"/>
      <c r="IG205" s="86"/>
      <c r="IH205" s="64"/>
      <c r="II205" s="15" t="s">
        <v>192</v>
      </c>
      <c r="IJ205" s="64"/>
      <c r="IK205" s="15"/>
    </row>
    <row r="206" spans="1:245" customFormat="1" ht="33.75" x14ac:dyDescent="0.25">
      <c r="A206" s="91"/>
      <c r="B206" s="67" t="s">
        <v>193</v>
      </c>
      <c r="C206" s="167" t="s">
        <v>194</v>
      </c>
      <c r="D206" s="167"/>
      <c r="E206" s="167"/>
      <c r="F206" s="167"/>
      <c r="G206" s="167"/>
      <c r="H206" s="68" t="s">
        <v>79</v>
      </c>
      <c r="I206" s="93">
        <v>72</v>
      </c>
      <c r="J206" s="70"/>
      <c r="K206" s="93">
        <v>72</v>
      </c>
      <c r="L206" s="92"/>
      <c r="M206" s="70"/>
      <c r="N206" s="92"/>
      <c r="O206" s="70"/>
      <c r="P206" s="74">
        <v>2364.54</v>
      </c>
      <c r="HY206" s="54"/>
      <c r="HZ206" s="64"/>
      <c r="IA206" s="64"/>
      <c r="IB206" s="64"/>
      <c r="IC206" s="64"/>
      <c r="ID206" s="64"/>
      <c r="IF206" s="15"/>
      <c r="IG206" s="86"/>
      <c r="IH206" s="64"/>
      <c r="II206" s="15" t="s">
        <v>194</v>
      </c>
      <c r="IJ206" s="64"/>
      <c r="IK206" s="15"/>
    </row>
    <row r="207" spans="1:245" customFormat="1" ht="15" x14ac:dyDescent="0.25">
      <c r="A207" s="94"/>
      <c r="B207" s="95"/>
      <c r="C207" s="197" t="s">
        <v>82</v>
      </c>
      <c r="D207" s="197"/>
      <c r="E207" s="197"/>
      <c r="F207" s="197"/>
      <c r="G207" s="197"/>
      <c r="H207" s="57"/>
      <c r="I207" s="58"/>
      <c r="J207" s="58"/>
      <c r="K207" s="58"/>
      <c r="L207" s="61"/>
      <c r="M207" s="58"/>
      <c r="N207" s="89">
        <v>2070.37</v>
      </c>
      <c r="O207" s="58"/>
      <c r="P207" s="90">
        <v>10351.83</v>
      </c>
      <c r="HY207" s="54"/>
      <c r="HZ207" s="64"/>
      <c r="IA207" s="64"/>
      <c r="IB207" s="64"/>
      <c r="IC207" s="64"/>
      <c r="ID207" s="64"/>
      <c r="IF207" s="15"/>
      <c r="IG207" s="86"/>
      <c r="IH207" s="64"/>
      <c r="II207" s="15"/>
      <c r="IJ207" s="64" t="s">
        <v>82</v>
      </c>
      <c r="IK207" s="15"/>
    </row>
    <row r="208" spans="1:245" customFormat="1" ht="22.5" x14ac:dyDescent="0.25">
      <c r="A208" s="55" t="s">
        <v>227</v>
      </c>
      <c r="B208" s="56" t="s">
        <v>228</v>
      </c>
      <c r="C208" s="194" t="s">
        <v>229</v>
      </c>
      <c r="D208" s="194"/>
      <c r="E208" s="194"/>
      <c r="F208" s="194"/>
      <c r="G208" s="194"/>
      <c r="H208" s="57" t="s">
        <v>177</v>
      </c>
      <c r="I208" s="58">
        <v>1</v>
      </c>
      <c r="J208" s="59">
        <v>1</v>
      </c>
      <c r="K208" s="59">
        <v>1</v>
      </c>
      <c r="L208" s="61"/>
      <c r="M208" s="58"/>
      <c r="N208" s="111">
        <v>11204.75</v>
      </c>
      <c r="O208" s="58"/>
      <c r="P208" s="90">
        <v>11204.75</v>
      </c>
      <c r="HY208" s="54"/>
      <c r="HZ208" s="64" t="s">
        <v>229</v>
      </c>
      <c r="IA208" s="64" t="s">
        <v>4</v>
      </c>
      <c r="IB208" s="64" t="s">
        <v>4</v>
      </c>
      <c r="IC208" s="64" t="s">
        <v>4</v>
      </c>
      <c r="ID208" s="64" t="s">
        <v>4</v>
      </c>
      <c r="IF208" s="15"/>
      <c r="IG208" s="86"/>
      <c r="IH208" s="64"/>
      <c r="II208" s="15"/>
      <c r="IJ208" s="64"/>
      <c r="IK208" s="15"/>
    </row>
    <row r="209" spans="1:245" customFormat="1" ht="15" x14ac:dyDescent="0.25">
      <c r="A209" s="94"/>
      <c r="B209" s="95"/>
      <c r="C209" s="197" t="s">
        <v>82</v>
      </c>
      <c r="D209" s="197"/>
      <c r="E209" s="197"/>
      <c r="F209" s="197"/>
      <c r="G209" s="197"/>
      <c r="H209" s="57"/>
      <c r="I209" s="58"/>
      <c r="J209" s="58"/>
      <c r="K209" s="58"/>
      <c r="L209" s="61"/>
      <c r="M209" s="58"/>
      <c r="N209" s="61"/>
      <c r="O209" s="58"/>
      <c r="P209" s="90">
        <v>11204.75</v>
      </c>
      <c r="HY209" s="54"/>
      <c r="HZ209" s="64"/>
      <c r="IA209" s="64"/>
      <c r="IB209" s="64"/>
      <c r="IC209" s="64"/>
      <c r="ID209" s="64"/>
      <c r="IF209" s="15"/>
      <c r="IG209" s="86"/>
      <c r="IH209" s="64"/>
      <c r="II209" s="15"/>
      <c r="IJ209" s="64" t="s">
        <v>82</v>
      </c>
      <c r="IK209" s="15"/>
    </row>
    <row r="210" spans="1:245" customFormat="1" ht="22.5" x14ac:dyDescent="0.25">
      <c r="A210" s="55" t="s">
        <v>230</v>
      </c>
      <c r="B210" s="56" t="s">
        <v>231</v>
      </c>
      <c r="C210" s="194" t="s">
        <v>232</v>
      </c>
      <c r="D210" s="194"/>
      <c r="E210" s="194"/>
      <c r="F210" s="194"/>
      <c r="G210" s="194"/>
      <c r="H210" s="57" t="s">
        <v>177</v>
      </c>
      <c r="I210" s="58">
        <v>1</v>
      </c>
      <c r="J210" s="59">
        <v>1</v>
      </c>
      <c r="K210" s="59">
        <v>1</v>
      </c>
      <c r="L210" s="61"/>
      <c r="M210" s="58"/>
      <c r="N210" s="111">
        <v>10997.26</v>
      </c>
      <c r="O210" s="58"/>
      <c r="P210" s="90">
        <v>10997.26</v>
      </c>
      <c r="HY210" s="54"/>
      <c r="HZ210" s="64" t="s">
        <v>232</v>
      </c>
      <c r="IA210" s="64" t="s">
        <v>4</v>
      </c>
      <c r="IB210" s="64" t="s">
        <v>4</v>
      </c>
      <c r="IC210" s="64" t="s">
        <v>4</v>
      </c>
      <c r="ID210" s="64" t="s">
        <v>4</v>
      </c>
      <c r="IF210" s="15"/>
      <c r="IG210" s="86"/>
      <c r="IH210" s="64"/>
      <c r="II210" s="15"/>
      <c r="IJ210" s="64"/>
      <c r="IK210" s="15"/>
    </row>
    <row r="211" spans="1:245" customFormat="1" ht="15" x14ac:dyDescent="0.25">
      <c r="A211" s="94"/>
      <c r="B211" s="95"/>
      <c r="C211" s="197" t="s">
        <v>82</v>
      </c>
      <c r="D211" s="197"/>
      <c r="E211" s="197"/>
      <c r="F211" s="197"/>
      <c r="G211" s="197"/>
      <c r="H211" s="57"/>
      <c r="I211" s="58"/>
      <c r="J211" s="58"/>
      <c r="K211" s="58"/>
      <c r="L211" s="61"/>
      <c r="M211" s="58"/>
      <c r="N211" s="61"/>
      <c r="O211" s="58"/>
      <c r="P211" s="90">
        <v>10997.26</v>
      </c>
      <c r="HY211" s="54"/>
      <c r="HZ211" s="64"/>
      <c r="IA211" s="64"/>
      <c r="IB211" s="64"/>
      <c r="IC211" s="64"/>
      <c r="ID211" s="64"/>
      <c r="IF211" s="15"/>
      <c r="IG211" s="86"/>
      <c r="IH211" s="64"/>
      <c r="II211" s="15"/>
      <c r="IJ211" s="64" t="s">
        <v>82</v>
      </c>
      <c r="IK211" s="15"/>
    </row>
    <row r="212" spans="1:245" customFormat="1" ht="22.5" x14ac:dyDescent="0.25">
      <c r="A212" s="55" t="s">
        <v>233</v>
      </c>
      <c r="B212" s="56" t="s">
        <v>234</v>
      </c>
      <c r="C212" s="194" t="s">
        <v>235</v>
      </c>
      <c r="D212" s="194"/>
      <c r="E212" s="194"/>
      <c r="F212" s="194"/>
      <c r="G212" s="194"/>
      <c r="H212" s="57" t="s">
        <v>177</v>
      </c>
      <c r="I212" s="58">
        <v>1</v>
      </c>
      <c r="J212" s="59">
        <v>1</v>
      </c>
      <c r="K212" s="59">
        <v>1</v>
      </c>
      <c r="L212" s="61"/>
      <c r="M212" s="58"/>
      <c r="N212" s="111">
        <v>10997.26</v>
      </c>
      <c r="O212" s="58"/>
      <c r="P212" s="90">
        <v>10997.26</v>
      </c>
      <c r="HY212" s="54"/>
      <c r="HZ212" s="64" t="s">
        <v>235</v>
      </c>
      <c r="IA212" s="64" t="s">
        <v>4</v>
      </c>
      <c r="IB212" s="64" t="s">
        <v>4</v>
      </c>
      <c r="IC212" s="64" t="s">
        <v>4</v>
      </c>
      <c r="ID212" s="64" t="s">
        <v>4</v>
      </c>
      <c r="IF212" s="15"/>
      <c r="IG212" s="86"/>
      <c r="IH212" s="64"/>
      <c r="II212" s="15"/>
      <c r="IJ212" s="64"/>
      <c r="IK212" s="15"/>
    </row>
    <row r="213" spans="1:245" customFormat="1" ht="15" x14ac:dyDescent="0.25">
      <c r="A213" s="94"/>
      <c r="B213" s="95"/>
      <c r="C213" s="197" t="s">
        <v>82</v>
      </c>
      <c r="D213" s="197"/>
      <c r="E213" s="197"/>
      <c r="F213" s="197"/>
      <c r="G213" s="197"/>
      <c r="H213" s="57"/>
      <c r="I213" s="58"/>
      <c r="J213" s="58"/>
      <c r="K213" s="58"/>
      <c r="L213" s="61"/>
      <c r="M213" s="58"/>
      <c r="N213" s="61"/>
      <c r="O213" s="58"/>
      <c r="P213" s="90">
        <v>10997.26</v>
      </c>
      <c r="HY213" s="54"/>
      <c r="HZ213" s="64"/>
      <c r="IA213" s="64"/>
      <c r="IB213" s="64"/>
      <c r="IC213" s="64"/>
      <c r="ID213" s="64"/>
      <c r="IF213" s="15"/>
      <c r="IG213" s="86"/>
      <c r="IH213" s="64"/>
      <c r="II213" s="15"/>
      <c r="IJ213" s="64" t="s">
        <v>82</v>
      </c>
      <c r="IK213" s="15"/>
    </row>
    <row r="214" spans="1:245" customFormat="1" ht="22.5" x14ac:dyDescent="0.25">
      <c r="A214" s="55" t="s">
        <v>236</v>
      </c>
      <c r="B214" s="56" t="s">
        <v>237</v>
      </c>
      <c r="C214" s="194" t="s">
        <v>238</v>
      </c>
      <c r="D214" s="194"/>
      <c r="E214" s="194"/>
      <c r="F214" s="194"/>
      <c r="G214" s="194"/>
      <c r="H214" s="57" t="s">
        <v>177</v>
      </c>
      <c r="I214" s="58">
        <v>1</v>
      </c>
      <c r="J214" s="59">
        <v>1</v>
      </c>
      <c r="K214" s="59">
        <v>1</v>
      </c>
      <c r="L214" s="61"/>
      <c r="M214" s="58"/>
      <c r="N214" s="111">
        <v>11516</v>
      </c>
      <c r="O214" s="58"/>
      <c r="P214" s="90">
        <v>11516</v>
      </c>
      <c r="HY214" s="54"/>
      <c r="HZ214" s="64" t="s">
        <v>238</v>
      </c>
      <c r="IA214" s="64" t="s">
        <v>4</v>
      </c>
      <c r="IB214" s="64" t="s">
        <v>4</v>
      </c>
      <c r="IC214" s="64" t="s">
        <v>4</v>
      </c>
      <c r="ID214" s="64" t="s">
        <v>4</v>
      </c>
      <c r="IF214" s="15"/>
      <c r="IG214" s="86"/>
      <c r="IH214" s="64"/>
      <c r="II214" s="15"/>
      <c r="IJ214" s="64"/>
      <c r="IK214" s="15"/>
    </row>
    <row r="215" spans="1:245" customFormat="1" ht="15" x14ac:dyDescent="0.25">
      <c r="A215" s="94"/>
      <c r="B215" s="95"/>
      <c r="C215" s="197" t="s">
        <v>82</v>
      </c>
      <c r="D215" s="197"/>
      <c r="E215" s="197"/>
      <c r="F215" s="197"/>
      <c r="G215" s="197"/>
      <c r="H215" s="57"/>
      <c r="I215" s="58"/>
      <c r="J215" s="58"/>
      <c r="K215" s="58"/>
      <c r="L215" s="61"/>
      <c r="M215" s="58"/>
      <c r="N215" s="61"/>
      <c r="O215" s="58"/>
      <c r="P215" s="90">
        <v>11516</v>
      </c>
      <c r="HY215" s="54"/>
      <c r="HZ215" s="64"/>
      <c r="IA215" s="64"/>
      <c r="IB215" s="64"/>
      <c r="IC215" s="64"/>
      <c r="ID215" s="64"/>
      <c r="IF215" s="15"/>
      <c r="IG215" s="86"/>
      <c r="IH215" s="64"/>
      <c r="II215" s="15"/>
      <c r="IJ215" s="64" t="s">
        <v>82</v>
      </c>
      <c r="IK215" s="15"/>
    </row>
    <row r="216" spans="1:245" customFormat="1" ht="22.5" x14ac:dyDescent="0.25">
      <c r="A216" s="55" t="s">
        <v>239</v>
      </c>
      <c r="B216" s="56" t="s">
        <v>240</v>
      </c>
      <c r="C216" s="194" t="s">
        <v>241</v>
      </c>
      <c r="D216" s="194"/>
      <c r="E216" s="194"/>
      <c r="F216" s="194"/>
      <c r="G216" s="194"/>
      <c r="H216" s="57" t="s">
        <v>177</v>
      </c>
      <c r="I216" s="58">
        <v>1</v>
      </c>
      <c r="J216" s="59">
        <v>1</v>
      </c>
      <c r="K216" s="59">
        <v>1</v>
      </c>
      <c r="L216" s="61"/>
      <c r="M216" s="58"/>
      <c r="N216" s="111">
        <v>11204.75</v>
      </c>
      <c r="O216" s="58"/>
      <c r="P216" s="90">
        <v>11204.75</v>
      </c>
      <c r="HY216" s="54"/>
      <c r="HZ216" s="64" t="s">
        <v>241</v>
      </c>
      <c r="IA216" s="64" t="s">
        <v>4</v>
      </c>
      <c r="IB216" s="64" t="s">
        <v>4</v>
      </c>
      <c r="IC216" s="64" t="s">
        <v>4</v>
      </c>
      <c r="ID216" s="64" t="s">
        <v>4</v>
      </c>
      <c r="IF216" s="15"/>
      <c r="IG216" s="86"/>
      <c r="IH216" s="64"/>
      <c r="II216" s="15"/>
      <c r="IJ216" s="64"/>
      <c r="IK216" s="15"/>
    </row>
    <row r="217" spans="1:245" customFormat="1" ht="15" x14ac:dyDescent="0.25">
      <c r="A217" s="94"/>
      <c r="B217" s="95"/>
      <c r="C217" s="197" t="s">
        <v>82</v>
      </c>
      <c r="D217" s="197"/>
      <c r="E217" s="197"/>
      <c r="F217" s="197"/>
      <c r="G217" s="197"/>
      <c r="H217" s="57"/>
      <c r="I217" s="58"/>
      <c r="J217" s="58"/>
      <c r="K217" s="58"/>
      <c r="L217" s="61"/>
      <c r="M217" s="58"/>
      <c r="N217" s="61"/>
      <c r="O217" s="58"/>
      <c r="P217" s="90">
        <v>11204.75</v>
      </c>
      <c r="HY217" s="54"/>
      <c r="HZ217" s="64"/>
      <c r="IA217" s="64"/>
      <c r="IB217" s="64"/>
      <c r="IC217" s="64"/>
      <c r="ID217" s="64"/>
      <c r="IF217" s="15"/>
      <c r="IG217" s="86"/>
      <c r="IH217" s="64"/>
      <c r="II217" s="15"/>
      <c r="IJ217" s="64" t="s">
        <v>82</v>
      </c>
      <c r="IK217" s="15"/>
    </row>
    <row r="218" spans="1:245" customFormat="1" ht="22.5" x14ac:dyDescent="0.25">
      <c r="A218" s="55" t="s">
        <v>242</v>
      </c>
      <c r="B218" s="56" t="s">
        <v>243</v>
      </c>
      <c r="C218" s="194" t="s">
        <v>244</v>
      </c>
      <c r="D218" s="194"/>
      <c r="E218" s="194"/>
      <c r="F218" s="194"/>
      <c r="G218" s="194"/>
      <c r="H218" s="57" t="s">
        <v>177</v>
      </c>
      <c r="I218" s="58">
        <v>1</v>
      </c>
      <c r="J218" s="59">
        <v>1</v>
      </c>
      <c r="K218" s="59">
        <v>1</v>
      </c>
      <c r="L218" s="61"/>
      <c r="M218" s="58"/>
      <c r="N218" s="62"/>
      <c r="O218" s="58"/>
      <c r="P218" s="63"/>
      <c r="HY218" s="54"/>
      <c r="HZ218" s="64" t="s">
        <v>244</v>
      </c>
      <c r="IA218" s="64" t="s">
        <v>4</v>
      </c>
      <c r="IB218" s="64" t="s">
        <v>4</v>
      </c>
      <c r="IC218" s="64" t="s">
        <v>4</v>
      </c>
      <c r="ID218" s="64" t="s">
        <v>4</v>
      </c>
      <c r="IF218" s="15"/>
      <c r="IG218" s="86"/>
      <c r="IH218" s="64"/>
      <c r="II218" s="15"/>
      <c r="IJ218" s="64"/>
      <c r="IK218" s="15"/>
    </row>
    <row r="219" spans="1:245" customFormat="1" ht="15" x14ac:dyDescent="0.25">
      <c r="A219" s="66"/>
      <c r="B219" s="67" t="s">
        <v>216</v>
      </c>
      <c r="C219" s="167" t="s">
        <v>217</v>
      </c>
      <c r="D219" s="167"/>
      <c r="E219" s="167"/>
      <c r="F219" s="167"/>
      <c r="G219" s="167"/>
      <c r="H219" s="68" t="s">
        <v>67</v>
      </c>
      <c r="I219" s="97">
        <v>1.73</v>
      </c>
      <c r="J219" s="70"/>
      <c r="K219" s="97">
        <v>1.73</v>
      </c>
      <c r="L219" s="10"/>
      <c r="M219" s="72"/>
      <c r="N219" s="73">
        <v>374.96</v>
      </c>
      <c r="O219" s="70"/>
      <c r="P219" s="74">
        <v>648.67999999999995</v>
      </c>
      <c r="Q219" s="75"/>
      <c r="R219" s="75"/>
      <c r="HY219" s="54"/>
      <c r="HZ219" s="64"/>
      <c r="IA219" s="64"/>
      <c r="IB219" s="64"/>
      <c r="IC219" s="64"/>
      <c r="ID219" s="64"/>
      <c r="IF219" s="15" t="s">
        <v>217</v>
      </c>
      <c r="IG219" s="86"/>
      <c r="IH219" s="64"/>
      <c r="II219" s="15"/>
      <c r="IJ219" s="64"/>
      <c r="IK219" s="15"/>
    </row>
    <row r="220" spans="1:245" customFormat="1" ht="15" x14ac:dyDescent="0.25">
      <c r="A220" s="66"/>
      <c r="B220" s="67" t="s">
        <v>245</v>
      </c>
      <c r="C220" s="167" t="s">
        <v>246</v>
      </c>
      <c r="D220" s="167"/>
      <c r="E220" s="167"/>
      <c r="F220" s="167"/>
      <c r="G220" s="167"/>
      <c r="H220" s="68" t="s">
        <v>70</v>
      </c>
      <c r="I220" s="97">
        <v>0.01</v>
      </c>
      <c r="J220" s="70"/>
      <c r="K220" s="97">
        <v>0.01</v>
      </c>
      <c r="L220" s="10"/>
      <c r="M220" s="72"/>
      <c r="N220" s="73">
        <v>1839.26</v>
      </c>
      <c r="O220" s="70"/>
      <c r="P220" s="74">
        <v>18.39</v>
      </c>
      <c r="Q220" s="75"/>
      <c r="R220" s="75"/>
      <c r="HY220" s="54"/>
      <c r="HZ220" s="64"/>
      <c r="IA220" s="64"/>
      <c r="IB220" s="64"/>
      <c r="IC220" s="64"/>
      <c r="ID220" s="64"/>
      <c r="IF220" s="15" t="s">
        <v>246</v>
      </c>
      <c r="IG220" s="86"/>
      <c r="IH220" s="64"/>
      <c r="II220" s="15"/>
      <c r="IJ220" s="64"/>
      <c r="IK220" s="15"/>
    </row>
    <row r="221" spans="1:245" customFormat="1" ht="15" x14ac:dyDescent="0.25">
      <c r="A221" s="91"/>
      <c r="B221" s="67" t="s">
        <v>157</v>
      </c>
      <c r="C221" s="167" t="s">
        <v>158</v>
      </c>
      <c r="D221" s="167"/>
      <c r="E221" s="167"/>
      <c r="F221" s="167"/>
      <c r="G221" s="167"/>
      <c r="H221" s="68" t="s">
        <v>67</v>
      </c>
      <c r="I221" s="97">
        <v>0.01</v>
      </c>
      <c r="J221" s="70"/>
      <c r="K221" s="97">
        <v>0.01</v>
      </c>
      <c r="L221" s="92"/>
      <c r="M221" s="70"/>
      <c r="N221" s="102">
        <v>546.5</v>
      </c>
      <c r="O221" s="70"/>
      <c r="P221" s="103">
        <v>5.47</v>
      </c>
      <c r="HY221" s="54"/>
      <c r="HZ221" s="64"/>
      <c r="IA221" s="64"/>
      <c r="IB221" s="64"/>
      <c r="IC221" s="64"/>
      <c r="ID221" s="64"/>
      <c r="IF221" s="15"/>
      <c r="IG221" s="86"/>
      <c r="IH221" s="64"/>
      <c r="II221" s="15"/>
      <c r="IJ221" s="64"/>
      <c r="IK221" s="15" t="s">
        <v>158</v>
      </c>
    </row>
    <row r="222" spans="1:245" customFormat="1" ht="15" x14ac:dyDescent="0.25">
      <c r="A222" s="66"/>
      <c r="B222" s="67" t="s">
        <v>180</v>
      </c>
      <c r="C222" s="167" t="s">
        <v>181</v>
      </c>
      <c r="D222" s="167"/>
      <c r="E222" s="167"/>
      <c r="F222" s="167"/>
      <c r="G222" s="167"/>
      <c r="H222" s="68" t="s">
        <v>70</v>
      </c>
      <c r="I222" s="97">
        <v>0.43</v>
      </c>
      <c r="J222" s="70"/>
      <c r="K222" s="97">
        <v>0.43</v>
      </c>
      <c r="L222" s="76">
        <v>2.36</v>
      </c>
      <c r="M222" s="77">
        <v>1.61</v>
      </c>
      <c r="N222" s="73">
        <v>3.8</v>
      </c>
      <c r="O222" s="70"/>
      <c r="P222" s="74">
        <v>1.63</v>
      </c>
      <c r="Q222" s="75"/>
      <c r="R222" s="75"/>
      <c r="HY222" s="54"/>
      <c r="HZ222" s="64"/>
      <c r="IA222" s="64"/>
      <c r="IB222" s="64"/>
      <c r="IC222" s="64"/>
      <c r="ID222" s="64"/>
      <c r="IF222" s="15" t="s">
        <v>181</v>
      </c>
      <c r="IG222" s="86"/>
      <c r="IH222" s="64"/>
      <c r="II222" s="15"/>
      <c r="IJ222" s="64"/>
      <c r="IK222" s="15"/>
    </row>
    <row r="223" spans="1:245" customFormat="1" ht="15" x14ac:dyDescent="0.25">
      <c r="A223" s="66"/>
      <c r="B223" s="67" t="s">
        <v>96</v>
      </c>
      <c r="C223" s="167" t="s">
        <v>97</v>
      </c>
      <c r="D223" s="167"/>
      <c r="E223" s="167"/>
      <c r="F223" s="167"/>
      <c r="G223" s="167"/>
      <c r="H223" s="68" t="s">
        <v>70</v>
      </c>
      <c r="I223" s="97">
        <v>0.02</v>
      </c>
      <c r="J223" s="70"/>
      <c r="K223" s="97">
        <v>0.02</v>
      </c>
      <c r="L223" s="10"/>
      <c r="M223" s="72"/>
      <c r="N223" s="73">
        <v>657.7</v>
      </c>
      <c r="O223" s="70"/>
      <c r="P223" s="74">
        <v>13.15</v>
      </c>
      <c r="Q223" s="75"/>
      <c r="R223" s="75"/>
      <c r="HY223" s="54"/>
      <c r="HZ223" s="64"/>
      <c r="IA223" s="64"/>
      <c r="IB223" s="64"/>
      <c r="IC223" s="64"/>
      <c r="ID223" s="64"/>
      <c r="IF223" s="15" t="s">
        <v>97</v>
      </c>
      <c r="IG223" s="86"/>
      <c r="IH223" s="64"/>
      <c r="II223" s="15"/>
      <c r="IJ223" s="64"/>
      <c r="IK223" s="15"/>
    </row>
    <row r="224" spans="1:245" customFormat="1" ht="15" x14ac:dyDescent="0.25">
      <c r="A224" s="91"/>
      <c r="B224" s="67" t="s">
        <v>98</v>
      </c>
      <c r="C224" s="167" t="s">
        <v>99</v>
      </c>
      <c r="D224" s="167"/>
      <c r="E224" s="167"/>
      <c r="F224" s="167"/>
      <c r="G224" s="167"/>
      <c r="H224" s="68" t="s">
        <v>67</v>
      </c>
      <c r="I224" s="97">
        <v>0.02</v>
      </c>
      <c r="J224" s="70"/>
      <c r="K224" s="97">
        <v>0.02</v>
      </c>
      <c r="L224" s="92"/>
      <c r="M224" s="70"/>
      <c r="N224" s="102">
        <v>406.84</v>
      </c>
      <c r="O224" s="70"/>
      <c r="P224" s="103">
        <v>8.14</v>
      </c>
      <c r="HY224" s="54"/>
      <c r="HZ224" s="64"/>
      <c r="IA224" s="64"/>
      <c r="IB224" s="64"/>
      <c r="IC224" s="64"/>
      <c r="ID224" s="64"/>
      <c r="IF224" s="15"/>
      <c r="IG224" s="86"/>
      <c r="IH224" s="64"/>
      <c r="II224" s="15"/>
      <c r="IJ224" s="64"/>
      <c r="IK224" s="15" t="s">
        <v>99</v>
      </c>
    </row>
    <row r="225" spans="1:245" customFormat="1" ht="22.5" x14ac:dyDescent="0.25">
      <c r="A225" s="66"/>
      <c r="B225" s="67" t="s">
        <v>182</v>
      </c>
      <c r="C225" s="167" t="s">
        <v>183</v>
      </c>
      <c r="D225" s="167"/>
      <c r="E225" s="167"/>
      <c r="F225" s="167"/>
      <c r="G225" s="167"/>
      <c r="H225" s="68" t="s">
        <v>70</v>
      </c>
      <c r="I225" s="97">
        <v>0.19</v>
      </c>
      <c r="J225" s="70"/>
      <c r="K225" s="97">
        <v>0.19</v>
      </c>
      <c r="L225" s="10"/>
      <c r="M225" s="72"/>
      <c r="N225" s="73">
        <v>38.799999999999997</v>
      </c>
      <c r="O225" s="70"/>
      <c r="P225" s="74">
        <v>7.37</v>
      </c>
      <c r="Q225" s="75"/>
      <c r="R225" s="75"/>
      <c r="HY225" s="54"/>
      <c r="HZ225" s="64"/>
      <c r="IA225" s="64"/>
      <c r="IB225" s="64"/>
      <c r="IC225" s="64"/>
      <c r="ID225" s="64"/>
      <c r="IF225" s="15" t="s">
        <v>183</v>
      </c>
      <c r="IG225" s="86"/>
      <c r="IH225" s="64"/>
      <c r="II225" s="15"/>
      <c r="IJ225" s="64"/>
      <c r="IK225" s="15"/>
    </row>
    <row r="226" spans="1:245" customFormat="1" ht="22.5" x14ac:dyDescent="0.25">
      <c r="A226" s="66"/>
      <c r="B226" s="67" t="s">
        <v>184</v>
      </c>
      <c r="C226" s="167" t="s">
        <v>185</v>
      </c>
      <c r="D226" s="167"/>
      <c r="E226" s="167"/>
      <c r="F226" s="167"/>
      <c r="G226" s="167"/>
      <c r="H226" s="68" t="s">
        <v>123</v>
      </c>
      <c r="I226" s="97">
        <v>0.16</v>
      </c>
      <c r="J226" s="70"/>
      <c r="K226" s="97">
        <v>0.16</v>
      </c>
      <c r="L226" s="76">
        <v>155.63</v>
      </c>
      <c r="M226" s="77">
        <v>0.92</v>
      </c>
      <c r="N226" s="73">
        <v>143.18</v>
      </c>
      <c r="O226" s="70"/>
      <c r="P226" s="74">
        <v>22.91</v>
      </c>
      <c r="Q226" s="75"/>
      <c r="R226" s="75"/>
      <c r="HY226" s="54"/>
      <c r="HZ226" s="64"/>
      <c r="IA226" s="64"/>
      <c r="IB226" s="64"/>
      <c r="IC226" s="64"/>
      <c r="ID226" s="64"/>
      <c r="IF226" s="15" t="s">
        <v>185</v>
      </c>
      <c r="IG226" s="86"/>
      <c r="IH226" s="64"/>
      <c r="II226" s="15"/>
      <c r="IJ226" s="64"/>
      <c r="IK226" s="15"/>
    </row>
    <row r="227" spans="1:245" customFormat="1" ht="15" x14ac:dyDescent="0.25">
      <c r="A227" s="66"/>
      <c r="B227" s="67" t="s">
        <v>121</v>
      </c>
      <c r="C227" s="167" t="s">
        <v>122</v>
      </c>
      <c r="D227" s="167"/>
      <c r="E227" s="167"/>
      <c r="F227" s="167"/>
      <c r="G227" s="167"/>
      <c r="H227" s="68" t="s">
        <v>123</v>
      </c>
      <c r="I227" s="97">
        <v>0.71</v>
      </c>
      <c r="J227" s="70"/>
      <c r="K227" s="97">
        <v>0.71</v>
      </c>
      <c r="L227" s="76">
        <v>174.93</v>
      </c>
      <c r="M227" s="77">
        <v>1.1100000000000001</v>
      </c>
      <c r="N227" s="73">
        <v>194.17</v>
      </c>
      <c r="O227" s="70"/>
      <c r="P227" s="74">
        <v>137.86000000000001</v>
      </c>
      <c r="Q227" s="75"/>
      <c r="R227" s="75"/>
      <c r="HY227" s="54"/>
      <c r="HZ227" s="64"/>
      <c r="IA227" s="64"/>
      <c r="IB227" s="64"/>
      <c r="IC227" s="64"/>
      <c r="ID227" s="64"/>
      <c r="IF227" s="15" t="s">
        <v>122</v>
      </c>
      <c r="IG227" s="86"/>
      <c r="IH227" s="64"/>
      <c r="II227" s="15"/>
      <c r="IJ227" s="64"/>
      <c r="IK227" s="15"/>
    </row>
    <row r="228" spans="1:245" customFormat="1" ht="15" x14ac:dyDescent="0.25">
      <c r="A228" s="78" t="s">
        <v>186</v>
      </c>
      <c r="B228" s="79" t="s">
        <v>187</v>
      </c>
      <c r="C228" s="196" t="s">
        <v>188</v>
      </c>
      <c r="D228" s="196"/>
      <c r="E228" s="196"/>
      <c r="F228" s="196"/>
      <c r="G228" s="196"/>
      <c r="H228" s="80" t="s">
        <v>123</v>
      </c>
      <c r="I228" s="105">
        <v>0</v>
      </c>
      <c r="J228" s="82"/>
      <c r="K228" s="105">
        <v>0</v>
      </c>
      <c r="L228" s="84"/>
      <c r="M228" s="82"/>
      <c r="N228" s="84"/>
      <c r="O228" s="82"/>
      <c r="P228" s="85"/>
      <c r="HY228" s="54"/>
      <c r="HZ228" s="64"/>
      <c r="IA228" s="64"/>
      <c r="IB228" s="64"/>
      <c r="IC228" s="64"/>
      <c r="ID228" s="64"/>
      <c r="IF228" s="15"/>
      <c r="IG228" s="86" t="s">
        <v>188</v>
      </c>
      <c r="IH228" s="64"/>
      <c r="II228" s="15"/>
      <c r="IJ228" s="64"/>
      <c r="IK228" s="15"/>
    </row>
    <row r="229" spans="1:245" customFormat="1" ht="15" x14ac:dyDescent="0.25">
      <c r="A229" s="78" t="s">
        <v>71</v>
      </c>
      <c r="B229" s="79" t="s">
        <v>189</v>
      </c>
      <c r="C229" s="196" t="s">
        <v>190</v>
      </c>
      <c r="D229" s="196"/>
      <c r="E229" s="196"/>
      <c r="F229" s="196"/>
      <c r="G229" s="196"/>
      <c r="H229" s="80" t="s">
        <v>177</v>
      </c>
      <c r="I229" s="105">
        <v>1</v>
      </c>
      <c r="J229" s="82"/>
      <c r="K229" s="105">
        <v>1</v>
      </c>
      <c r="L229" s="84"/>
      <c r="M229" s="82"/>
      <c r="N229" s="84"/>
      <c r="O229" s="82"/>
      <c r="P229" s="85"/>
      <c r="HY229" s="54"/>
      <c r="HZ229" s="64"/>
      <c r="IA229" s="64"/>
      <c r="IB229" s="64"/>
      <c r="IC229" s="64"/>
      <c r="ID229" s="64"/>
      <c r="IF229" s="15"/>
      <c r="IG229" s="86" t="s">
        <v>190</v>
      </c>
      <c r="IH229" s="64"/>
      <c r="II229" s="15"/>
      <c r="IJ229" s="64"/>
      <c r="IK229" s="15"/>
    </row>
    <row r="230" spans="1:245" customFormat="1" ht="15" x14ac:dyDescent="0.25">
      <c r="A230" s="87"/>
      <c r="B230" s="88"/>
      <c r="C230" s="197" t="s">
        <v>75</v>
      </c>
      <c r="D230" s="197"/>
      <c r="E230" s="197"/>
      <c r="F230" s="197"/>
      <c r="G230" s="197"/>
      <c r="H230" s="57"/>
      <c r="I230" s="58"/>
      <c r="J230" s="58"/>
      <c r="K230" s="58"/>
      <c r="L230" s="61"/>
      <c r="M230" s="58"/>
      <c r="N230" s="89"/>
      <c r="O230" s="58"/>
      <c r="P230" s="90">
        <v>863.6</v>
      </c>
      <c r="Q230" s="75"/>
      <c r="R230" s="75"/>
      <c r="HY230" s="54"/>
      <c r="HZ230" s="64"/>
      <c r="IA230" s="64"/>
      <c r="IB230" s="64"/>
      <c r="IC230" s="64"/>
      <c r="ID230" s="64"/>
      <c r="IF230" s="15"/>
      <c r="IG230" s="86"/>
      <c r="IH230" s="64" t="s">
        <v>75</v>
      </c>
      <c r="II230" s="15"/>
      <c r="IJ230" s="64"/>
      <c r="IK230" s="15"/>
    </row>
    <row r="231" spans="1:245" customFormat="1" ht="15" x14ac:dyDescent="0.25">
      <c r="A231" s="91"/>
      <c r="B231" s="67"/>
      <c r="C231" s="167" t="s">
        <v>76</v>
      </c>
      <c r="D231" s="167"/>
      <c r="E231" s="167"/>
      <c r="F231" s="167"/>
      <c r="G231" s="167"/>
      <c r="H231" s="68"/>
      <c r="I231" s="70"/>
      <c r="J231" s="70"/>
      <c r="K231" s="70"/>
      <c r="L231" s="92"/>
      <c r="M231" s="70"/>
      <c r="N231" s="92"/>
      <c r="O231" s="70"/>
      <c r="P231" s="103">
        <v>662.29</v>
      </c>
      <c r="HY231" s="54"/>
      <c r="HZ231" s="64"/>
      <c r="IA231" s="64"/>
      <c r="IB231" s="64"/>
      <c r="IC231" s="64"/>
      <c r="ID231" s="64"/>
      <c r="IF231" s="15"/>
      <c r="IG231" s="86"/>
      <c r="IH231" s="64"/>
      <c r="II231" s="15" t="s">
        <v>76</v>
      </c>
      <c r="IJ231" s="64"/>
      <c r="IK231" s="15"/>
    </row>
    <row r="232" spans="1:245" customFormat="1" ht="33.75" x14ac:dyDescent="0.25">
      <c r="A232" s="91"/>
      <c r="B232" s="67" t="s">
        <v>191</v>
      </c>
      <c r="C232" s="167" t="s">
        <v>192</v>
      </c>
      <c r="D232" s="167"/>
      <c r="E232" s="167"/>
      <c r="F232" s="167"/>
      <c r="G232" s="167"/>
      <c r="H232" s="68" t="s">
        <v>79</v>
      </c>
      <c r="I232" s="93">
        <v>121</v>
      </c>
      <c r="J232" s="70"/>
      <c r="K232" s="93">
        <v>121</v>
      </c>
      <c r="L232" s="92"/>
      <c r="M232" s="70"/>
      <c r="N232" s="92"/>
      <c r="O232" s="70"/>
      <c r="P232" s="103">
        <v>801.37</v>
      </c>
      <c r="HY232" s="54"/>
      <c r="HZ232" s="64"/>
      <c r="IA232" s="64"/>
      <c r="IB232" s="64"/>
      <c r="IC232" s="64"/>
      <c r="ID232" s="64"/>
      <c r="IF232" s="15"/>
      <c r="IG232" s="86"/>
      <c r="IH232" s="64"/>
      <c r="II232" s="15" t="s">
        <v>192</v>
      </c>
      <c r="IJ232" s="64"/>
      <c r="IK232" s="15"/>
    </row>
    <row r="233" spans="1:245" customFormat="1" ht="33.75" x14ac:dyDescent="0.25">
      <c r="A233" s="91"/>
      <c r="B233" s="67" t="s">
        <v>193</v>
      </c>
      <c r="C233" s="167" t="s">
        <v>194</v>
      </c>
      <c r="D233" s="167"/>
      <c r="E233" s="167"/>
      <c r="F233" s="167"/>
      <c r="G233" s="167"/>
      <c r="H233" s="68" t="s">
        <v>79</v>
      </c>
      <c r="I233" s="93">
        <v>72</v>
      </c>
      <c r="J233" s="70"/>
      <c r="K233" s="93">
        <v>72</v>
      </c>
      <c r="L233" s="92"/>
      <c r="M233" s="70"/>
      <c r="N233" s="92"/>
      <c r="O233" s="70"/>
      <c r="P233" s="103">
        <v>476.85</v>
      </c>
      <c r="HY233" s="54"/>
      <c r="HZ233" s="64"/>
      <c r="IA233" s="64"/>
      <c r="IB233" s="64"/>
      <c r="IC233" s="64"/>
      <c r="ID233" s="64"/>
      <c r="IF233" s="15"/>
      <c r="IG233" s="86"/>
      <c r="IH233" s="64"/>
      <c r="II233" s="15" t="s">
        <v>194</v>
      </c>
      <c r="IJ233" s="64"/>
      <c r="IK233" s="15"/>
    </row>
    <row r="234" spans="1:245" customFormat="1" ht="15" x14ac:dyDescent="0.25">
      <c r="A234" s="94"/>
      <c r="B234" s="95"/>
      <c r="C234" s="197" t="s">
        <v>82</v>
      </c>
      <c r="D234" s="197"/>
      <c r="E234" s="197"/>
      <c r="F234" s="197"/>
      <c r="G234" s="197"/>
      <c r="H234" s="57"/>
      <c r="I234" s="58"/>
      <c r="J234" s="58"/>
      <c r="K234" s="58"/>
      <c r="L234" s="61"/>
      <c r="M234" s="58"/>
      <c r="N234" s="89">
        <v>2141.8200000000002</v>
      </c>
      <c r="O234" s="58"/>
      <c r="P234" s="90">
        <v>2141.8200000000002</v>
      </c>
      <c r="HY234" s="54"/>
      <c r="HZ234" s="64"/>
      <c r="IA234" s="64"/>
      <c r="IB234" s="64"/>
      <c r="IC234" s="64"/>
      <c r="ID234" s="64"/>
      <c r="IF234" s="15"/>
      <c r="IG234" s="86"/>
      <c r="IH234" s="64"/>
      <c r="II234" s="15"/>
      <c r="IJ234" s="64" t="s">
        <v>82</v>
      </c>
      <c r="IK234" s="15"/>
    </row>
    <row r="235" spans="1:245" customFormat="1" ht="22.5" x14ac:dyDescent="0.25">
      <c r="A235" s="55" t="s">
        <v>247</v>
      </c>
      <c r="B235" s="56" t="s">
        <v>248</v>
      </c>
      <c r="C235" s="194" t="s">
        <v>249</v>
      </c>
      <c r="D235" s="194"/>
      <c r="E235" s="194"/>
      <c r="F235" s="194"/>
      <c r="G235" s="194"/>
      <c r="H235" s="57" t="s">
        <v>177</v>
      </c>
      <c r="I235" s="58">
        <v>1</v>
      </c>
      <c r="J235" s="59">
        <v>1</v>
      </c>
      <c r="K235" s="59">
        <v>1</v>
      </c>
      <c r="L235" s="61"/>
      <c r="M235" s="58"/>
      <c r="N235" s="111">
        <v>15458.42</v>
      </c>
      <c r="O235" s="58"/>
      <c r="P235" s="90">
        <v>15458.42</v>
      </c>
      <c r="HY235" s="54"/>
      <c r="HZ235" s="64" t="s">
        <v>249</v>
      </c>
      <c r="IA235" s="64" t="s">
        <v>4</v>
      </c>
      <c r="IB235" s="64" t="s">
        <v>4</v>
      </c>
      <c r="IC235" s="64" t="s">
        <v>4</v>
      </c>
      <c r="ID235" s="64" t="s">
        <v>4</v>
      </c>
      <c r="IF235" s="15"/>
      <c r="IG235" s="86"/>
      <c r="IH235" s="64"/>
      <c r="II235" s="15"/>
      <c r="IJ235" s="64"/>
      <c r="IK235" s="15"/>
    </row>
    <row r="236" spans="1:245" customFormat="1" ht="15" x14ac:dyDescent="0.25">
      <c r="A236" s="94"/>
      <c r="B236" s="95"/>
      <c r="C236" s="197" t="s">
        <v>82</v>
      </c>
      <c r="D236" s="197"/>
      <c r="E236" s="197"/>
      <c r="F236" s="197"/>
      <c r="G236" s="197"/>
      <c r="H236" s="57"/>
      <c r="I236" s="58"/>
      <c r="J236" s="58"/>
      <c r="K236" s="58"/>
      <c r="L236" s="61"/>
      <c r="M236" s="58"/>
      <c r="N236" s="61"/>
      <c r="O236" s="58"/>
      <c r="P236" s="90">
        <v>15458.42</v>
      </c>
      <c r="HY236" s="54"/>
      <c r="HZ236" s="64"/>
      <c r="IA236" s="64"/>
      <c r="IB236" s="64"/>
      <c r="IC236" s="64"/>
      <c r="ID236" s="64"/>
      <c r="IF236" s="15"/>
      <c r="IG236" s="86"/>
      <c r="IH236" s="64"/>
      <c r="II236" s="15"/>
      <c r="IJ236" s="64" t="s">
        <v>82</v>
      </c>
      <c r="IK236" s="15"/>
    </row>
    <row r="237" spans="1:245" customFormat="1" ht="15" x14ac:dyDescent="0.25">
      <c r="A237" s="55" t="s">
        <v>250</v>
      </c>
      <c r="B237" s="56" t="s">
        <v>251</v>
      </c>
      <c r="C237" s="194" t="s">
        <v>252</v>
      </c>
      <c r="D237" s="194"/>
      <c r="E237" s="194"/>
      <c r="F237" s="194"/>
      <c r="G237" s="194"/>
      <c r="H237" s="57" t="s">
        <v>177</v>
      </c>
      <c r="I237" s="58">
        <v>16</v>
      </c>
      <c r="J237" s="59">
        <v>1</v>
      </c>
      <c r="K237" s="59">
        <v>16</v>
      </c>
      <c r="L237" s="61"/>
      <c r="M237" s="58"/>
      <c r="N237" s="62"/>
      <c r="O237" s="58"/>
      <c r="P237" s="63"/>
      <c r="HY237" s="54"/>
      <c r="HZ237" s="64" t="s">
        <v>252</v>
      </c>
      <c r="IA237" s="64" t="s">
        <v>4</v>
      </c>
      <c r="IB237" s="64" t="s">
        <v>4</v>
      </c>
      <c r="IC237" s="64" t="s">
        <v>4</v>
      </c>
      <c r="ID237" s="64" t="s">
        <v>4</v>
      </c>
      <c r="IF237" s="15"/>
      <c r="IG237" s="86"/>
      <c r="IH237" s="64"/>
      <c r="II237" s="15"/>
      <c r="IJ237" s="64"/>
      <c r="IK237" s="15"/>
    </row>
    <row r="238" spans="1:245" customFormat="1" ht="15" x14ac:dyDescent="0.25">
      <c r="A238" s="66"/>
      <c r="B238" s="67" t="s">
        <v>253</v>
      </c>
      <c r="C238" s="167" t="s">
        <v>254</v>
      </c>
      <c r="D238" s="167"/>
      <c r="E238" s="167"/>
      <c r="F238" s="167"/>
      <c r="G238" s="167"/>
      <c r="H238" s="68" t="s">
        <v>67</v>
      </c>
      <c r="I238" s="97">
        <v>0.18</v>
      </c>
      <c r="J238" s="70"/>
      <c r="K238" s="97">
        <v>2.88</v>
      </c>
      <c r="L238" s="10"/>
      <c r="M238" s="72"/>
      <c r="N238" s="73">
        <v>406.84</v>
      </c>
      <c r="O238" s="70"/>
      <c r="P238" s="74">
        <v>1171.7</v>
      </c>
      <c r="Q238" s="75"/>
      <c r="R238" s="75"/>
      <c r="HY238" s="54"/>
      <c r="HZ238" s="64"/>
      <c r="IA238" s="64"/>
      <c r="IB238" s="64"/>
      <c r="IC238" s="64"/>
      <c r="ID238" s="64"/>
      <c r="IF238" s="15" t="s">
        <v>254</v>
      </c>
      <c r="IG238" s="86"/>
      <c r="IH238" s="64"/>
      <c r="II238" s="15"/>
      <c r="IJ238" s="64"/>
      <c r="IK238" s="15"/>
    </row>
    <row r="239" spans="1:245" customFormat="1" ht="15" x14ac:dyDescent="0.25">
      <c r="A239" s="78" t="s">
        <v>71</v>
      </c>
      <c r="B239" s="79" t="s">
        <v>255</v>
      </c>
      <c r="C239" s="196" t="s">
        <v>256</v>
      </c>
      <c r="D239" s="196"/>
      <c r="E239" s="196"/>
      <c r="F239" s="196"/>
      <c r="G239" s="196"/>
      <c r="H239" s="80" t="s">
        <v>177</v>
      </c>
      <c r="I239" s="105">
        <v>1</v>
      </c>
      <c r="J239" s="82"/>
      <c r="K239" s="105">
        <v>16</v>
      </c>
      <c r="L239" s="84"/>
      <c r="M239" s="82"/>
      <c r="N239" s="84"/>
      <c r="O239" s="82"/>
      <c r="P239" s="85"/>
      <c r="HY239" s="54"/>
      <c r="HZ239" s="64"/>
      <c r="IA239" s="64"/>
      <c r="IB239" s="64"/>
      <c r="IC239" s="64"/>
      <c r="ID239" s="64"/>
      <c r="IF239" s="15"/>
      <c r="IG239" s="86" t="s">
        <v>256</v>
      </c>
      <c r="IH239" s="64"/>
      <c r="II239" s="15"/>
      <c r="IJ239" s="64"/>
      <c r="IK239" s="15"/>
    </row>
    <row r="240" spans="1:245" customFormat="1" ht="15" x14ac:dyDescent="0.25">
      <c r="A240" s="87"/>
      <c r="B240" s="88"/>
      <c r="C240" s="197" t="s">
        <v>75</v>
      </c>
      <c r="D240" s="197"/>
      <c r="E240" s="197"/>
      <c r="F240" s="197"/>
      <c r="G240" s="197"/>
      <c r="H240" s="57"/>
      <c r="I240" s="58"/>
      <c r="J240" s="58"/>
      <c r="K240" s="58"/>
      <c r="L240" s="61"/>
      <c r="M240" s="58"/>
      <c r="N240" s="89"/>
      <c r="O240" s="58"/>
      <c r="P240" s="90">
        <v>1171.7</v>
      </c>
      <c r="Q240" s="75"/>
      <c r="R240" s="75"/>
      <c r="HY240" s="54"/>
      <c r="HZ240" s="64"/>
      <c r="IA240" s="64"/>
      <c r="IB240" s="64"/>
      <c r="IC240" s="64"/>
      <c r="ID240" s="64"/>
      <c r="IF240" s="15"/>
      <c r="IG240" s="86"/>
      <c r="IH240" s="64" t="s">
        <v>75</v>
      </c>
      <c r="II240" s="15"/>
      <c r="IJ240" s="64"/>
      <c r="IK240" s="15"/>
    </row>
    <row r="241" spans="1:245" customFormat="1" ht="15" x14ac:dyDescent="0.25">
      <c r="A241" s="91"/>
      <c r="B241" s="67"/>
      <c r="C241" s="167" t="s">
        <v>76</v>
      </c>
      <c r="D241" s="167"/>
      <c r="E241" s="167"/>
      <c r="F241" s="167"/>
      <c r="G241" s="167"/>
      <c r="H241" s="68"/>
      <c r="I241" s="70"/>
      <c r="J241" s="70"/>
      <c r="K241" s="70"/>
      <c r="L241" s="92"/>
      <c r="M241" s="70"/>
      <c r="N241" s="92"/>
      <c r="O241" s="70"/>
      <c r="P241" s="74">
        <v>1171.7</v>
      </c>
      <c r="HY241" s="54"/>
      <c r="HZ241" s="64"/>
      <c r="IA241" s="64"/>
      <c r="IB241" s="64"/>
      <c r="IC241" s="64"/>
      <c r="ID241" s="64"/>
      <c r="IF241" s="15"/>
      <c r="IG241" s="86"/>
      <c r="IH241" s="64"/>
      <c r="II241" s="15" t="s">
        <v>76</v>
      </c>
      <c r="IJ241" s="64"/>
      <c r="IK241" s="15"/>
    </row>
    <row r="242" spans="1:245" customFormat="1" ht="15" x14ac:dyDescent="0.25">
      <c r="A242" s="91"/>
      <c r="B242" s="67" t="s">
        <v>165</v>
      </c>
      <c r="C242" s="167" t="s">
        <v>166</v>
      </c>
      <c r="D242" s="167"/>
      <c r="E242" s="167"/>
      <c r="F242" s="167"/>
      <c r="G242" s="167"/>
      <c r="H242" s="68" t="s">
        <v>79</v>
      </c>
      <c r="I242" s="93">
        <v>109</v>
      </c>
      <c r="J242" s="70"/>
      <c r="K242" s="93">
        <v>109</v>
      </c>
      <c r="L242" s="92"/>
      <c r="M242" s="70"/>
      <c r="N242" s="92"/>
      <c r="O242" s="70"/>
      <c r="P242" s="74">
        <v>1277.1500000000001</v>
      </c>
      <c r="HY242" s="54"/>
      <c r="HZ242" s="64"/>
      <c r="IA242" s="64"/>
      <c r="IB242" s="64"/>
      <c r="IC242" s="64"/>
      <c r="ID242" s="64"/>
      <c r="IF242" s="15"/>
      <c r="IG242" s="86"/>
      <c r="IH242" s="64"/>
      <c r="II242" s="15" t="s">
        <v>166</v>
      </c>
      <c r="IJ242" s="64"/>
      <c r="IK242" s="15"/>
    </row>
    <row r="243" spans="1:245" customFormat="1" ht="15" x14ac:dyDescent="0.25">
      <c r="A243" s="91"/>
      <c r="B243" s="67" t="s">
        <v>167</v>
      </c>
      <c r="C243" s="167" t="s">
        <v>168</v>
      </c>
      <c r="D243" s="167"/>
      <c r="E243" s="167"/>
      <c r="F243" s="167"/>
      <c r="G243" s="167"/>
      <c r="H243" s="68" t="s">
        <v>79</v>
      </c>
      <c r="I243" s="93">
        <v>57</v>
      </c>
      <c r="J243" s="70"/>
      <c r="K243" s="93">
        <v>57</v>
      </c>
      <c r="L243" s="92"/>
      <c r="M243" s="70"/>
      <c r="N243" s="92"/>
      <c r="O243" s="70"/>
      <c r="P243" s="103">
        <v>667.87</v>
      </c>
      <c r="HY243" s="54"/>
      <c r="HZ243" s="64"/>
      <c r="IA243" s="64"/>
      <c r="IB243" s="64"/>
      <c r="IC243" s="64"/>
      <c r="ID243" s="64"/>
      <c r="IF243" s="15"/>
      <c r="IG243" s="86"/>
      <c r="IH243" s="64"/>
      <c r="II243" s="15" t="s">
        <v>168</v>
      </c>
      <c r="IJ243" s="64"/>
      <c r="IK243" s="15"/>
    </row>
    <row r="244" spans="1:245" customFormat="1" ht="15" x14ac:dyDescent="0.25">
      <c r="A244" s="94"/>
      <c r="B244" s="95"/>
      <c r="C244" s="197" t="s">
        <v>82</v>
      </c>
      <c r="D244" s="197"/>
      <c r="E244" s="197"/>
      <c r="F244" s="197"/>
      <c r="G244" s="197"/>
      <c r="H244" s="57"/>
      <c r="I244" s="58"/>
      <c r="J244" s="58"/>
      <c r="K244" s="58"/>
      <c r="L244" s="61"/>
      <c r="M244" s="58"/>
      <c r="N244" s="112">
        <v>194.8</v>
      </c>
      <c r="O244" s="58"/>
      <c r="P244" s="90">
        <v>3116.72</v>
      </c>
      <c r="HY244" s="54"/>
      <c r="HZ244" s="64"/>
      <c r="IA244" s="64"/>
      <c r="IB244" s="64"/>
      <c r="IC244" s="64"/>
      <c r="ID244" s="64"/>
      <c r="IF244" s="15"/>
      <c r="IG244" s="86"/>
      <c r="IH244" s="64"/>
      <c r="II244" s="15"/>
      <c r="IJ244" s="64" t="s">
        <v>82</v>
      </c>
      <c r="IK244" s="15"/>
    </row>
    <row r="245" spans="1:245" customFormat="1" ht="33.75" x14ac:dyDescent="0.25">
      <c r="A245" s="55" t="s">
        <v>257</v>
      </c>
      <c r="B245" s="56" t="s">
        <v>258</v>
      </c>
      <c r="C245" s="194" t="s">
        <v>259</v>
      </c>
      <c r="D245" s="194"/>
      <c r="E245" s="194"/>
      <c r="F245" s="194"/>
      <c r="G245" s="194"/>
      <c r="H245" s="57" t="s">
        <v>177</v>
      </c>
      <c r="I245" s="58">
        <v>16</v>
      </c>
      <c r="J245" s="59">
        <v>1</v>
      </c>
      <c r="K245" s="59">
        <v>16</v>
      </c>
      <c r="L245" s="112">
        <v>402.92</v>
      </c>
      <c r="M245" s="60">
        <v>1.04</v>
      </c>
      <c r="N245" s="113">
        <v>419.04</v>
      </c>
      <c r="O245" s="58"/>
      <c r="P245" s="90">
        <v>6704.64</v>
      </c>
      <c r="HY245" s="54"/>
      <c r="HZ245" s="64" t="s">
        <v>259</v>
      </c>
      <c r="IA245" s="64" t="s">
        <v>4</v>
      </c>
      <c r="IB245" s="64" t="s">
        <v>4</v>
      </c>
      <c r="IC245" s="64" t="s">
        <v>4</v>
      </c>
      <c r="ID245" s="64" t="s">
        <v>4</v>
      </c>
      <c r="IF245" s="15"/>
      <c r="IG245" s="86"/>
      <c r="IH245" s="64"/>
      <c r="II245" s="15"/>
      <c r="IJ245" s="64"/>
      <c r="IK245" s="15"/>
    </row>
    <row r="246" spans="1:245" customFormat="1" ht="15" x14ac:dyDescent="0.25">
      <c r="A246" s="94"/>
      <c r="B246" s="95"/>
      <c r="C246" s="197" t="s">
        <v>82</v>
      </c>
      <c r="D246" s="197"/>
      <c r="E246" s="197"/>
      <c r="F246" s="197"/>
      <c r="G246" s="197"/>
      <c r="H246" s="57"/>
      <c r="I246" s="58"/>
      <c r="J246" s="58"/>
      <c r="K246" s="58"/>
      <c r="L246" s="61"/>
      <c r="M246" s="58"/>
      <c r="N246" s="61"/>
      <c r="O246" s="58"/>
      <c r="P246" s="90">
        <v>6704.64</v>
      </c>
      <c r="HY246" s="54"/>
      <c r="HZ246" s="64"/>
      <c r="IA246" s="64"/>
      <c r="IB246" s="64"/>
      <c r="IC246" s="64"/>
      <c r="ID246" s="64"/>
      <c r="IF246" s="15"/>
      <c r="IG246" s="86"/>
      <c r="IH246" s="64"/>
      <c r="II246" s="15"/>
      <c r="IJ246" s="64" t="s">
        <v>82</v>
      </c>
      <c r="IK246" s="15"/>
    </row>
    <row r="247" spans="1:245" customFormat="1" ht="22.5" x14ac:dyDescent="0.25">
      <c r="A247" s="55" t="s">
        <v>260</v>
      </c>
      <c r="B247" s="56" t="s">
        <v>261</v>
      </c>
      <c r="C247" s="194" t="s">
        <v>262</v>
      </c>
      <c r="D247" s="194"/>
      <c r="E247" s="194"/>
      <c r="F247" s="194"/>
      <c r="G247" s="194"/>
      <c r="H247" s="57" t="s">
        <v>263</v>
      </c>
      <c r="I247" s="58">
        <v>120</v>
      </c>
      <c r="J247" s="59">
        <v>1</v>
      </c>
      <c r="K247" s="59">
        <v>120</v>
      </c>
      <c r="L247" s="61"/>
      <c r="M247" s="58"/>
      <c r="N247" s="62"/>
      <c r="O247" s="58"/>
      <c r="P247" s="63"/>
      <c r="HY247" s="54"/>
      <c r="HZ247" s="64" t="s">
        <v>262</v>
      </c>
      <c r="IA247" s="64" t="s">
        <v>4</v>
      </c>
      <c r="IB247" s="64" t="s">
        <v>4</v>
      </c>
      <c r="IC247" s="64" t="s">
        <v>4</v>
      </c>
      <c r="ID247" s="64" t="s">
        <v>4</v>
      </c>
      <c r="IF247" s="15"/>
      <c r="IG247" s="86"/>
      <c r="IH247" s="64"/>
      <c r="II247" s="15"/>
      <c r="IJ247" s="64"/>
      <c r="IK247" s="15"/>
    </row>
    <row r="248" spans="1:245" customFormat="1" ht="15" x14ac:dyDescent="0.25">
      <c r="A248" s="66"/>
      <c r="B248" s="67" t="s">
        <v>253</v>
      </c>
      <c r="C248" s="167" t="s">
        <v>254</v>
      </c>
      <c r="D248" s="167"/>
      <c r="E248" s="167"/>
      <c r="F248" s="167"/>
      <c r="G248" s="167"/>
      <c r="H248" s="68" t="s">
        <v>67</v>
      </c>
      <c r="I248" s="97">
        <v>0.12</v>
      </c>
      <c r="J248" s="70"/>
      <c r="K248" s="69">
        <v>14.4</v>
      </c>
      <c r="L248" s="10"/>
      <c r="M248" s="72"/>
      <c r="N248" s="73">
        <v>406.84</v>
      </c>
      <c r="O248" s="70"/>
      <c r="P248" s="74">
        <v>5858.5</v>
      </c>
      <c r="Q248" s="75"/>
      <c r="R248" s="75"/>
      <c r="HY248" s="54"/>
      <c r="HZ248" s="64"/>
      <c r="IA248" s="64"/>
      <c r="IB248" s="64"/>
      <c r="IC248" s="64"/>
      <c r="ID248" s="64"/>
      <c r="IF248" s="15" t="s">
        <v>254</v>
      </c>
      <c r="IG248" s="86"/>
      <c r="IH248" s="64"/>
      <c r="II248" s="15"/>
      <c r="IJ248" s="64"/>
      <c r="IK248" s="15"/>
    </row>
    <row r="249" spans="1:245" customFormat="1" ht="22.5" x14ac:dyDescent="0.25">
      <c r="A249" s="66"/>
      <c r="B249" s="67" t="s">
        <v>264</v>
      </c>
      <c r="C249" s="167" t="s">
        <v>265</v>
      </c>
      <c r="D249" s="167"/>
      <c r="E249" s="167"/>
      <c r="F249" s="167"/>
      <c r="G249" s="167"/>
      <c r="H249" s="68" t="s">
        <v>63</v>
      </c>
      <c r="I249" s="97">
        <v>0.02</v>
      </c>
      <c r="J249" s="70"/>
      <c r="K249" s="69">
        <v>2.4</v>
      </c>
      <c r="L249" s="76">
        <v>595.38</v>
      </c>
      <c r="M249" s="77">
        <v>1.1299999999999999</v>
      </c>
      <c r="N249" s="73">
        <v>672.78</v>
      </c>
      <c r="O249" s="70"/>
      <c r="P249" s="74">
        <v>1614.67</v>
      </c>
      <c r="Q249" s="75"/>
      <c r="R249" s="75"/>
      <c r="HY249" s="54"/>
      <c r="HZ249" s="64"/>
      <c r="IA249" s="64"/>
      <c r="IB249" s="64"/>
      <c r="IC249" s="64"/>
      <c r="ID249" s="64"/>
      <c r="IF249" s="15" t="s">
        <v>265</v>
      </c>
      <c r="IG249" s="86"/>
      <c r="IH249" s="64"/>
      <c r="II249" s="15"/>
      <c r="IJ249" s="64"/>
      <c r="IK249" s="15"/>
    </row>
    <row r="250" spans="1:245" customFormat="1" ht="15" x14ac:dyDescent="0.25">
      <c r="A250" s="78" t="s">
        <v>71</v>
      </c>
      <c r="B250" s="79" t="s">
        <v>266</v>
      </c>
      <c r="C250" s="196" t="s">
        <v>267</v>
      </c>
      <c r="D250" s="196"/>
      <c r="E250" s="196"/>
      <c r="F250" s="196"/>
      <c r="G250" s="196"/>
      <c r="H250" s="80" t="s">
        <v>263</v>
      </c>
      <c r="I250" s="105">
        <v>1</v>
      </c>
      <c r="J250" s="82"/>
      <c r="K250" s="105">
        <v>120</v>
      </c>
      <c r="L250" s="84"/>
      <c r="M250" s="82"/>
      <c r="N250" s="84"/>
      <c r="O250" s="82"/>
      <c r="P250" s="85"/>
      <c r="HY250" s="54"/>
      <c r="HZ250" s="64"/>
      <c r="IA250" s="64"/>
      <c r="IB250" s="64"/>
      <c r="IC250" s="64"/>
      <c r="ID250" s="64"/>
      <c r="IF250" s="15"/>
      <c r="IG250" s="86" t="s">
        <v>267</v>
      </c>
      <c r="IH250" s="64"/>
      <c r="II250" s="15"/>
      <c r="IJ250" s="64"/>
      <c r="IK250" s="15"/>
    </row>
    <row r="251" spans="1:245" customFormat="1" ht="15" x14ac:dyDescent="0.25">
      <c r="A251" s="78" t="s">
        <v>71</v>
      </c>
      <c r="B251" s="79" t="s">
        <v>255</v>
      </c>
      <c r="C251" s="196" t="s">
        <v>256</v>
      </c>
      <c r="D251" s="196"/>
      <c r="E251" s="196"/>
      <c r="F251" s="196"/>
      <c r="G251" s="196"/>
      <c r="H251" s="80" t="s">
        <v>177</v>
      </c>
      <c r="I251" s="105">
        <v>2</v>
      </c>
      <c r="J251" s="82"/>
      <c r="K251" s="105">
        <v>240</v>
      </c>
      <c r="L251" s="84"/>
      <c r="M251" s="82"/>
      <c r="N251" s="84"/>
      <c r="O251" s="82"/>
      <c r="P251" s="85"/>
      <c r="HY251" s="54"/>
      <c r="HZ251" s="64"/>
      <c r="IA251" s="64"/>
      <c r="IB251" s="64"/>
      <c r="IC251" s="64"/>
      <c r="ID251" s="64"/>
      <c r="IF251" s="15"/>
      <c r="IG251" s="86" t="s">
        <v>256</v>
      </c>
      <c r="IH251" s="64"/>
      <c r="II251" s="15"/>
      <c r="IJ251" s="64"/>
      <c r="IK251" s="15"/>
    </row>
    <row r="252" spans="1:245" customFormat="1" ht="15" x14ac:dyDescent="0.25">
      <c r="A252" s="87"/>
      <c r="B252" s="88"/>
      <c r="C252" s="197" t="s">
        <v>75</v>
      </c>
      <c r="D252" s="197"/>
      <c r="E252" s="197"/>
      <c r="F252" s="197"/>
      <c r="G252" s="197"/>
      <c r="H252" s="57"/>
      <c r="I252" s="58"/>
      <c r="J252" s="58"/>
      <c r="K252" s="58"/>
      <c r="L252" s="61"/>
      <c r="M252" s="58"/>
      <c r="N252" s="89"/>
      <c r="O252" s="58"/>
      <c r="P252" s="90">
        <v>7473.17</v>
      </c>
      <c r="Q252" s="75"/>
      <c r="R252" s="75"/>
      <c r="HY252" s="54"/>
      <c r="HZ252" s="64"/>
      <c r="IA252" s="64"/>
      <c r="IB252" s="64"/>
      <c r="IC252" s="64"/>
      <c r="ID252" s="64"/>
      <c r="IF252" s="15"/>
      <c r="IG252" s="86"/>
      <c r="IH252" s="64" t="s">
        <v>75</v>
      </c>
      <c r="II252" s="15"/>
      <c r="IJ252" s="64"/>
      <c r="IK252" s="15"/>
    </row>
    <row r="253" spans="1:245" customFormat="1" ht="15" x14ac:dyDescent="0.25">
      <c r="A253" s="91"/>
      <c r="B253" s="67"/>
      <c r="C253" s="167" t="s">
        <v>76</v>
      </c>
      <c r="D253" s="167"/>
      <c r="E253" s="167"/>
      <c r="F253" s="167"/>
      <c r="G253" s="167"/>
      <c r="H253" s="68"/>
      <c r="I253" s="70"/>
      <c r="J253" s="70"/>
      <c r="K253" s="70"/>
      <c r="L253" s="92"/>
      <c r="M253" s="70"/>
      <c r="N253" s="92"/>
      <c r="O253" s="70"/>
      <c r="P253" s="74">
        <v>5858.5</v>
      </c>
      <c r="HY253" s="54"/>
      <c r="HZ253" s="64"/>
      <c r="IA253" s="64"/>
      <c r="IB253" s="64"/>
      <c r="IC253" s="64"/>
      <c r="ID253" s="64"/>
      <c r="IF253" s="15"/>
      <c r="IG253" s="86"/>
      <c r="IH253" s="64"/>
      <c r="II253" s="15" t="s">
        <v>76</v>
      </c>
      <c r="IJ253" s="64"/>
      <c r="IK253" s="15"/>
    </row>
    <row r="254" spans="1:245" customFormat="1" ht="15" x14ac:dyDescent="0.25">
      <c r="A254" s="91"/>
      <c r="B254" s="67" t="s">
        <v>165</v>
      </c>
      <c r="C254" s="167" t="s">
        <v>166</v>
      </c>
      <c r="D254" s="167"/>
      <c r="E254" s="167"/>
      <c r="F254" s="167"/>
      <c r="G254" s="167"/>
      <c r="H254" s="68" t="s">
        <v>79</v>
      </c>
      <c r="I254" s="93">
        <v>109</v>
      </c>
      <c r="J254" s="70"/>
      <c r="K254" s="93">
        <v>109</v>
      </c>
      <c r="L254" s="92"/>
      <c r="M254" s="70"/>
      <c r="N254" s="92"/>
      <c r="O254" s="70"/>
      <c r="P254" s="74">
        <v>6385.77</v>
      </c>
      <c r="HY254" s="54"/>
      <c r="HZ254" s="64"/>
      <c r="IA254" s="64"/>
      <c r="IB254" s="64"/>
      <c r="IC254" s="64"/>
      <c r="ID254" s="64"/>
      <c r="IF254" s="15"/>
      <c r="IG254" s="86"/>
      <c r="IH254" s="64"/>
      <c r="II254" s="15" t="s">
        <v>166</v>
      </c>
      <c r="IJ254" s="64"/>
      <c r="IK254" s="15"/>
    </row>
    <row r="255" spans="1:245" customFormat="1" ht="15" x14ac:dyDescent="0.25">
      <c r="A255" s="91"/>
      <c r="B255" s="67" t="s">
        <v>167</v>
      </c>
      <c r="C255" s="167" t="s">
        <v>168</v>
      </c>
      <c r="D255" s="167"/>
      <c r="E255" s="167"/>
      <c r="F255" s="167"/>
      <c r="G255" s="167"/>
      <c r="H255" s="68" t="s">
        <v>79</v>
      </c>
      <c r="I255" s="93">
        <v>57</v>
      </c>
      <c r="J255" s="70"/>
      <c r="K255" s="93">
        <v>57</v>
      </c>
      <c r="L255" s="92"/>
      <c r="M255" s="70"/>
      <c r="N255" s="92"/>
      <c r="O255" s="70"/>
      <c r="P255" s="74">
        <v>3339.35</v>
      </c>
      <c r="HY255" s="54"/>
      <c r="HZ255" s="64"/>
      <c r="IA255" s="64"/>
      <c r="IB255" s="64"/>
      <c r="IC255" s="64"/>
      <c r="ID255" s="64"/>
      <c r="IF255" s="15"/>
      <c r="IG255" s="86"/>
      <c r="IH255" s="64"/>
      <c r="II255" s="15" t="s">
        <v>168</v>
      </c>
      <c r="IJ255" s="64"/>
      <c r="IK255" s="15"/>
    </row>
    <row r="256" spans="1:245" customFormat="1" ht="15" x14ac:dyDescent="0.25">
      <c r="A256" s="94"/>
      <c r="B256" s="95"/>
      <c r="C256" s="197" t="s">
        <v>82</v>
      </c>
      <c r="D256" s="197"/>
      <c r="E256" s="197"/>
      <c r="F256" s="197"/>
      <c r="G256" s="197"/>
      <c r="H256" s="57"/>
      <c r="I256" s="58"/>
      <c r="J256" s="58"/>
      <c r="K256" s="58"/>
      <c r="L256" s="61"/>
      <c r="M256" s="58"/>
      <c r="N256" s="112">
        <v>143.32</v>
      </c>
      <c r="O256" s="58"/>
      <c r="P256" s="90">
        <v>17198.29</v>
      </c>
      <c r="HY256" s="54"/>
      <c r="HZ256" s="64"/>
      <c r="IA256" s="64"/>
      <c r="IB256" s="64"/>
      <c r="IC256" s="64"/>
      <c r="ID256" s="64"/>
      <c r="IF256" s="15"/>
      <c r="IG256" s="86"/>
      <c r="IH256" s="64"/>
      <c r="II256" s="15"/>
      <c r="IJ256" s="64" t="s">
        <v>82</v>
      </c>
      <c r="IK256" s="15"/>
    </row>
    <row r="257" spans="1:245" customFormat="1" ht="22.5" x14ac:dyDescent="0.25">
      <c r="A257" s="55" t="s">
        <v>268</v>
      </c>
      <c r="B257" s="56" t="s">
        <v>269</v>
      </c>
      <c r="C257" s="194" t="s">
        <v>270</v>
      </c>
      <c r="D257" s="194"/>
      <c r="E257" s="194"/>
      <c r="F257" s="194"/>
      <c r="G257" s="194"/>
      <c r="H257" s="57" t="s">
        <v>177</v>
      </c>
      <c r="I257" s="58">
        <v>120</v>
      </c>
      <c r="J257" s="59">
        <v>1</v>
      </c>
      <c r="K257" s="59">
        <v>120</v>
      </c>
      <c r="L257" s="112">
        <v>414.16</v>
      </c>
      <c r="M257" s="60">
        <v>1.04</v>
      </c>
      <c r="N257" s="113">
        <v>430.73</v>
      </c>
      <c r="O257" s="58"/>
      <c r="P257" s="90">
        <v>51687.6</v>
      </c>
      <c r="HY257" s="54"/>
      <c r="HZ257" s="64" t="s">
        <v>270</v>
      </c>
      <c r="IA257" s="64" t="s">
        <v>4</v>
      </c>
      <c r="IB257" s="64" t="s">
        <v>4</v>
      </c>
      <c r="IC257" s="64" t="s">
        <v>4</v>
      </c>
      <c r="ID257" s="64" t="s">
        <v>4</v>
      </c>
      <c r="IF257" s="15"/>
      <c r="IG257" s="86"/>
      <c r="IH257" s="64"/>
      <c r="II257" s="15"/>
      <c r="IJ257" s="64"/>
      <c r="IK257" s="15"/>
    </row>
    <row r="258" spans="1:245" customFormat="1" ht="15" x14ac:dyDescent="0.25">
      <c r="A258" s="94"/>
      <c r="B258" s="95"/>
      <c r="C258" s="197" t="s">
        <v>82</v>
      </c>
      <c r="D258" s="197"/>
      <c r="E258" s="197"/>
      <c r="F258" s="197"/>
      <c r="G258" s="197"/>
      <c r="H258" s="57"/>
      <c r="I258" s="58"/>
      <c r="J258" s="58"/>
      <c r="K258" s="58"/>
      <c r="L258" s="61"/>
      <c r="M258" s="58"/>
      <c r="N258" s="61"/>
      <c r="O258" s="58"/>
      <c r="P258" s="90">
        <v>51687.6</v>
      </c>
      <c r="HY258" s="54"/>
      <c r="HZ258" s="64"/>
      <c r="IA258" s="64"/>
      <c r="IB258" s="64"/>
      <c r="IC258" s="64"/>
      <c r="ID258" s="64"/>
      <c r="IF258" s="15"/>
      <c r="IG258" s="86"/>
      <c r="IH258" s="64"/>
      <c r="II258" s="15"/>
      <c r="IJ258" s="64" t="s">
        <v>82</v>
      </c>
      <c r="IK258" s="15"/>
    </row>
    <row r="259" spans="1:245" customFormat="1" ht="33.75" x14ac:dyDescent="0.25">
      <c r="A259" s="55" t="s">
        <v>271</v>
      </c>
      <c r="B259" s="56" t="s">
        <v>272</v>
      </c>
      <c r="C259" s="194" t="s">
        <v>273</v>
      </c>
      <c r="D259" s="194"/>
      <c r="E259" s="194"/>
      <c r="F259" s="194"/>
      <c r="G259" s="194"/>
      <c r="H259" s="57" t="s">
        <v>177</v>
      </c>
      <c r="I259" s="58">
        <v>240</v>
      </c>
      <c r="J259" s="59">
        <v>1</v>
      </c>
      <c r="K259" s="59">
        <v>240</v>
      </c>
      <c r="L259" s="112">
        <v>111.73</v>
      </c>
      <c r="M259" s="60">
        <v>1.04</v>
      </c>
      <c r="N259" s="113">
        <v>116.2</v>
      </c>
      <c r="O259" s="58"/>
      <c r="P259" s="90">
        <v>27888</v>
      </c>
      <c r="HY259" s="54"/>
      <c r="HZ259" s="64" t="s">
        <v>273</v>
      </c>
      <c r="IA259" s="64" t="s">
        <v>4</v>
      </c>
      <c r="IB259" s="64" t="s">
        <v>4</v>
      </c>
      <c r="IC259" s="64" t="s">
        <v>4</v>
      </c>
      <c r="ID259" s="64" t="s">
        <v>4</v>
      </c>
      <c r="IF259" s="15"/>
      <c r="IG259" s="86"/>
      <c r="IH259" s="64"/>
      <c r="II259" s="15"/>
      <c r="IJ259" s="64"/>
      <c r="IK259" s="15"/>
    </row>
    <row r="260" spans="1:245" customFormat="1" ht="15" x14ac:dyDescent="0.25">
      <c r="A260" s="94"/>
      <c r="B260" s="95"/>
      <c r="C260" s="197" t="s">
        <v>82</v>
      </c>
      <c r="D260" s="197"/>
      <c r="E260" s="197"/>
      <c r="F260" s="197"/>
      <c r="G260" s="197"/>
      <c r="H260" s="57"/>
      <c r="I260" s="58"/>
      <c r="J260" s="58"/>
      <c r="K260" s="58"/>
      <c r="L260" s="61"/>
      <c r="M260" s="58"/>
      <c r="N260" s="61"/>
      <c r="O260" s="58"/>
      <c r="P260" s="90">
        <v>27888</v>
      </c>
      <c r="HY260" s="54"/>
      <c r="HZ260" s="64"/>
      <c r="IA260" s="64"/>
      <c r="IB260" s="64"/>
      <c r="IC260" s="64"/>
      <c r="ID260" s="64"/>
      <c r="IF260" s="15"/>
      <c r="IG260" s="86"/>
      <c r="IH260" s="64"/>
      <c r="II260" s="15"/>
      <c r="IJ260" s="64" t="s">
        <v>82</v>
      </c>
      <c r="IK260" s="15"/>
    </row>
    <row r="261" spans="1:245" customFormat="1" ht="15" x14ac:dyDescent="0.25">
      <c r="A261" s="55" t="s">
        <v>274</v>
      </c>
      <c r="B261" s="56" t="s">
        <v>275</v>
      </c>
      <c r="C261" s="194" t="s">
        <v>276</v>
      </c>
      <c r="D261" s="194"/>
      <c r="E261" s="194"/>
      <c r="F261" s="194"/>
      <c r="G261" s="194"/>
      <c r="H261" s="57" t="s">
        <v>177</v>
      </c>
      <c r="I261" s="58">
        <v>48</v>
      </c>
      <c r="J261" s="59">
        <v>1</v>
      </c>
      <c r="K261" s="59">
        <v>48</v>
      </c>
      <c r="L261" s="61"/>
      <c r="M261" s="58"/>
      <c r="N261" s="62"/>
      <c r="O261" s="58"/>
      <c r="P261" s="63"/>
      <c r="HY261" s="54"/>
      <c r="HZ261" s="64" t="s">
        <v>276</v>
      </c>
      <c r="IA261" s="64" t="s">
        <v>4</v>
      </c>
      <c r="IB261" s="64" t="s">
        <v>4</v>
      </c>
      <c r="IC261" s="64" t="s">
        <v>4</v>
      </c>
      <c r="ID261" s="64" t="s">
        <v>4</v>
      </c>
      <c r="IF261" s="15"/>
      <c r="IG261" s="86"/>
      <c r="IH261" s="64"/>
      <c r="II261" s="15"/>
      <c r="IJ261" s="64"/>
      <c r="IK261" s="15"/>
    </row>
    <row r="262" spans="1:245" customFormat="1" ht="15" x14ac:dyDescent="0.25">
      <c r="A262" s="65"/>
      <c r="B262" s="14"/>
      <c r="C262" s="162" t="s">
        <v>277</v>
      </c>
      <c r="D262" s="162"/>
      <c r="E262" s="162"/>
      <c r="F262" s="162"/>
      <c r="G262" s="162"/>
      <c r="H262" s="162"/>
      <c r="I262" s="162"/>
      <c r="J262" s="162"/>
      <c r="K262" s="162"/>
      <c r="L262" s="162"/>
      <c r="M262" s="162"/>
      <c r="N262" s="162"/>
      <c r="O262" s="162"/>
      <c r="P262" s="195"/>
      <c r="HY262" s="54"/>
      <c r="HZ262" s="64"/>
      <c r="IA262" s="64"/>
      <c r="IB262" s="64"/>
      <c r="IC262" s="64"/>
      <c r="ID262" s="64"/>
      <c r="IE262" s="3" t="s">
        <v>277</v>
      </c>
      <c r="IF262" s="15"/>
      <c r="IG262" s="86"/>
      <c r="IH262" s="64"/>
      <c r="II262" s="15"/>
      <c r="IJ262" s="64"/>
      <c r="IK262" s="15"/>
    </row>
    <row r="263" spans="1:245" customFormat="1" ht="15" x14ac:dyDescent="0.25">
      <c r="A263" s="66"/>
      <c r="B263" s="67" t="s">
        <v>253</v>
      </c>
      <c r="C263" s="167" t="s">
        <v>254</v>
      </c>
      <c r="D263" s="167"/>
      <c r="E263" s="167"/>
      <c r="F263" s="167"/>
      <c r="G263" s="167"/>
      <c r="H263" s="68" t="s">
        <v>67</v>
      </c>
      <c r="I263" s="97">
        <v>0.12</v>
      </c>
      <c r="J263" s="70"/>
      <c r="K263" s="97">
        <v>5.76</v>
      </c>
      <c r="L263" s="10"/>
      <c r="M263" s="72"/>
      <c r="N263" s="73">
        <v>406.84</v>
      </c>
      <c r="O263" s="70"/>
      <c r="P263" s="74">
        <v>2343.4</v>
      </c>
      <c r="Q263" s="75"/>
      <c r="R263" s="75"/>
      <c r="HY263" s="54"/>
      <c r="HZ263" s="64"/>
      <c r="IA263" s="64"/>
      <c r="IB263" s="64"/>
      <c r="IC263" s="64"/>
      <c r="ID263" s="64"/>
      <c r="IF263" s="15" t="s">
        <v>254</v>
      </c>
      <c r="IG263" s="86"/>
      <c r="IH263" s="64"/>
      <c r="II263" s="15"/>
      <c r="IJ263" s="64"/>
      <c r="IK263" s="15"/>
    </row>
    <row r="264" spans="1:245" customFormat="1" ht="15" x14ac:dyDescent="0.25">
      <c r="A264" s="78" t="s">
        <v>71</v>
      </c>
      <c r="B264" s="79" t="s">
        <v>255</v>
      </c>
      <c r="C264" s="196" t="s">
        <v>256</v>
      </c>
      <c r="D264" s="196"/>
      <c r="E264" s="196"/>
      <c r="F264" s="196"/>
      <c r="G264" s="196"/>
      <c r="H264" s="80" t="s">
        <v>177</v>
      </c>
      <c r="I264" s="105">
        <v>1</v>
      </c>
      <c r="J264" s="82"/>
      <c r="K264" s="105">
        <v>48</v>
      </c>
      <c r="L264" s="84"/>
      <c r="M264" s="82"/>
      <c r="N264" s="84"/>
      <c r="O264" s="82"/>
      <c r="P264" s="85"/>
      <c r="HY264" s="54"/>
      <c r="HZ264" s="64"/>
      <c r="IA264" s="64"/>
      <c r="IB264" s="64"/>
      <c r="IC264" s="64"/>
      <c r="ID264" s="64"/>
      <c r="IF264" s="15"/>
      <c r="IG264" s="86" t="s">
        <v>256</v>
      </c>
      <c r="IH264" s="64"/>
      <c r="II264" s="15"/>
      <c r="IJ264" s="64"/>
      <c r="IK264" s="15"/>
    </row>
    <row r="265" spans="1:245" customFormat="1" ht="15" x14ac:dyDescent="0.25">
      <c r="A265" s="87"/>
      <c r="B265" s="88"/>
      <c r="C265" s="197" t="s">
        <v>75</v>
      </c>
      <c r="D265" s="197"/>
      <c r="E265" s="197"/>
      <c r="F265" s="197"/>
      <c r="G265" s="197"/>
      <c r="H265" s="57"/>
      <c r="I265" s="58"/>
      <c r="J265" s="58"/>
      <c r="K265" s="58"/>
      <c r="L265" s="61"/>
      <c r="M265" s="58"/>
      <c r="N265" s="89"/>
      <c r="O265" s="58"/>
      <c r="P265" s="90">
        <v>2343.4</v>
      </c>
      <c r="Q265" s="75"/>
      <c r="R265" s="75"/>
      <c r="HY265" s="54"/>
      <c r="HZ265" s="64"/>
      <c r="IA265" s="64"/>
      <c r="IB265" s="64"/>
      <c r="IC265" s="64"/>
      <c r="ID265" s="64"/>
      <c r="IF265" s="15"/>
      <c r="IG265" s="86"/>
      <c r="IH265" s="64" t="s">
        <v>75</v>
      </c>
      <c r="II265" s="15"/>
      <c r="IJ265" s="64"/>
      <c r="IK265" s="15"/>
    </row>
    <row r="266" spans="1:245" customFormat="1" ht="15" x14ac:dyDescent="0.25">
      <c r="A266" s="91"/>
      <c r="B266" s="67"/>
      <c r="C266" s="167" t="s">
        <v>76</v>
      </c>
      <c r="D266" s="167"/>
      <c r="E266" s="167"/>
      <c r="F266" s="167"/>
      <c r="G266" s="167"/>
      <c r="H266" s="68"/>
      <c r="I266" s="70"/>
      <c r="J266" s="70"/>
      <c r="K266" s="70"/>
      <c r="L266" s="92"/>
      <c r="M266" s="70"/>
      <c r="N266" s="92"/>
      <c r="O266" s="70"/>
      <c r="P266" s="74">
        <v>2343.4</v>
      </c>
      <c r="HY266" s="54"/>
      <c r="HZ266" s="64"/>
      <c r="IA266" s="64"/>
      <c r="IB266" s="64"/>
      <c r="IC266" s="64"/>
      <c r="ID266" s="64"/>
      <c r="IF266" s="15"/>
      <c r="IG266" s="86"/>
      <c r="IH266" s="64"/>
      <c r="II266" s="15" t="s">
        <v>76</v>
      </c>
      <c r="IJ266" s="64"/>
      <c r="IK266" s="15"/>
    </row>
    <row r="267" spans="1:245" customFormat="1" ht="15" x14ac:dyDescent="0.25">
      <c r="A267" s="91"/>
      <c r="B267" s="67" t="s">
        <v>165</v>
      </c>
      <c r="C267" s="167" t="s">
        <v>166</v>
      </c>
      <c r="D267" s="167"/>
      <c r="E267" s="167"/>
      <c r="F267" s="167"/>
      <c r="G267" s="167"/>
      <c r="H267" s="68" t="s">
        <v>79</v>
      </c>
      <c r="I267" s="93">
        <v>109</v>
      </c>
      <c r="J267" s="70"/>
      <c r="K267" s="93">
        <v>109</v>
      </c>
      <c r="L267" s="92"/>
      <c r="M267" s="70"/>
      <c r="N267" s="92"/>
      <c r="O267" s="70"/>
      <c r="P267" s="74">
        <v>2554.31</v>
      </c>
      <c r="HY267" s="54"/>
      <c r="HZ267" s="64"/>
      <c r="IA267" s="64"/>
      <c r="IB267" s="64"/>
      <c r="IC267" s="64"/>
      <c r="ID267" s="64"/>
      <c r="IF267" s="15"/>
      <c r="IG267" s="86"/>
      <c r="IH267" s="64"/>
      <c r="II267" s="15" t="s">
        <v>166</v>
      </c>
      <c r="IJ267" s="64"/>
      <c r="IK267" s="15"/>
    </row>
    <row r="268" spans="1:245" customFormat="1" ht="15" x14ac:dyDescent="0.25">
      <c r="A268" s="91"/>
      <c r="B268" s="67" t="s">
        <v>167</v>
      </c>
      <c r="C268" s="167" t="s">
        <v>168</v>
      </c>
      <c r="D268" s="167"/>
      <c r="E268" s="167"/>
      <c r="F268" s="167"/>
      <c r="G268" s="167"/>
      <c r="H268" s="68" t="s">
        <v>79</v>
      </c>
      <c r="I268" s="93">
        <v>57</v>
      </c>
      <c r="J268" s="70"/>
      <c r="K268" s="93">
        <v>57</v>
      </c>
      <c r="L268" s="92"/>
      <c r="M268" s="70"/>
      <c r="N268" s="92"/>
      <c r="O268" s="70"/>
      <c r="P268" s="74">
        <v>1335.74</v>
      </c>
      <c r="HY268" s="54"/>
      <c r="HZ268" s="64"/>
      <c r="IA268" s="64"/>
      <c r="IB268" s="64"/>
      <c r="IC268" s="64"/>
      <c r="ID268" s="64"/>
      <c r="IF268" s="15"/>
      <c r="IG268" s="86"/>
      <c r="IH268" s="64"/>
      <c r="II268" s="15" t="s">
        <v>168</v>
      </c>
      <c r="IJ268" s="64"/>
      <c r="IK268" s="15"/>
    </row>
    <row r="269" spans="1:245" customFormat="1" ht="15" x14ac:dyDescent="0.25">
      <c r="A269" s="94"/>
      <c r="B269" s="95"/>
      <c r="C269" s="197" t="s">
        <v>82</v>
      </c>
      <c r="D269" s="197"/>
      <c r="E269" s="197"/>
      <c r="F269" s="197"/>
      <c r="G269" s="197"/>
      <c r="H269" s="57"/>
      <c r="I269" s="58"/>
      <c r="J269" s="58"/>
      <c r="K269" s="58"/>
      <c r="L269" s="61"/>
      <c r="M269" s="58"/>
      <c r="N269" s="112">
        <v>129.86000000000001</v>
      </c>
      <c r="O269" s="58"/>
      <c r="P269" s="90">
        <v>6233.45</v>
      </c>
      <c r="HY269" s="54"/>
      <c r="HZ269" s="64"/>
      <c r="IA269" s="64"/>
      <c r="IB269" s="64"/>
      <c r="IC269" s="64"/>
      <c r="ID269" s="64"/>
      <c r="IF269" s="15"/>
      <c r="IG269" s="86"/>
      <c r="IH269" s="64"/>
      <c r="II269" s="15"/>
      <c r="IJ269" s="64" t="s">
        <v>82</v>
      </c>
      <c r="IK269" s="15"/>
    </row>
    <row r="270" spans="1:245" customFormat="1" ht="22.5" x14ac:dyDescent="0.25">
      <c r="A270" s="55" t="s">
        <v>278</v>
      </c>
      <c r="B270" s="56" t="s">
        <v>279</v>
      </c>
      <c r="C270" s="194" t="s">
        <v>280</v>
      </c>
      <c r="D270" s="194"/>
      <c r="E270" s="194"/>
      <c r="F270" s="194"/>
      <c r="G270" s="194"/>
      <c r="H270" s="57" t="s">
        <v>177</v>
      </c>
      <c r="I270" s="58">
        <v>32</v>
      </c>
      <c r="J270" s="59">
        <v>1</v>
      </c>
      <c r="K270" s="59">
        <v>32</v>
      </c>
      <c r="L270" s="112">
        <v>234.29</v>
      </c>
      <c r="M270" s="60">
        <v>1.04</v>
      </c>
      <c r="N270" s="113">
        <v>243.66</v>
      </c>
      <c r="O270" s="58"/>
      <c r="P270" s="90">
        <v>7797.12</v>
      </c>
      <c r="HY270" s="54"/>
      <c r="HZ270" s="64" t="s">
        <v>280</v>
      </c>
      <c r="IA270" s="64" t="s">
        <v>4</v>
      </c>
      <c r="IB270" s="64" t="s">
        <v>4</v>
      </c>
      <c r="IC270" s="64" t="s">
        <v>4</v>
      </c>
      <c r="ID270" s="64" t="s">
        <v>4</v>
      </c>
      <c r="IF270" s="15"/>
      <c r="IG270" s="86"/>
      <c r="IH270" s="64"/>
      <c r="II270" s="15"/>
      <c r="IJ270" s="64"/>
      <c r="IK270" s="15"/>
    </row>
    <row r="271" spans="1:245" customFormat="1" ht="15" x14ac:dyDescent="0.25">
      <c r="A271" s="94"/>
      <c r="B271" s="95"/>
      <c r="C271" s="197" t="s">
        <v>82</v>
      </c>
      <c r="D271" s="197"/>
      <c r="E271" s="197"/>
      <c r="F271" s="197"/>
      <c r="G271" s="197"/>
      <c r="H271" s="57"/>
      <c r="I271" s="58"/>
      <c r="J271" s="58"/>
      <c r="K271" s="58"/>
      <c r="L271" s="61"/>
      <c r="M271" s="58"/>
      <c r="N271" s="61"/>
      <c r="O271" s="58"/>
      <c r="P271" s="90">
        <v>7797.12</v>
      </c>
      <c r="HY271" s="54"/>
      <c r="HZ271" s="64"/>
      <c r="IA271" s="64"/>
      <c r="IB271" s="64"/>
      <c r="IC271" s="64"/>
      <c r="ID271" s="64"/>
      <c r="IF271" s="15"/>
      <c r="IG271" s="86"/>
      <c r="IH271" s="64"/>
      <c r="II271" s="15"/>
      <c r="IJ271" s="64" t="s">
        <v>82</v>
      </c>
      <c r="IK271" s="15"/>
    </row>
    <row r="272" spans="1:245" customFormat="1" ht="33.75" x14ac:dyDescent="0.25">
      <c r="A272" s="55" t="s">
        <v>281</v>
      </c>
      <c r="B272" s="56" t="s">
        <v>282</v>
      </c>
      <c r="C272" s="194" t="s">
        <v>283</v>
      </c>
      <c r="D272" s="194"/>
      <c r="E272" s="194"/>
      <c r="F272" s="194"/>
      <c r="G272" s="194"/>
      <c r="H272" s="57" t="s">
        <v>177</v>
      </c>
      <c r="I272" s="58">
        <v>16</v>
      </c>
      <c r="J272" s="59">
        <v>1</v>
      </c>
      <c r="K272" s="59">
        <v>16</v>
      </c>
      <c r="L272" s="112">
        <v>352.38</v>
      </c>
      <c r="M272" s="60">
        <v>1.04</v>
      </c>
      <c r="N272" s="113">
        <v>366.48</v>
      </c>
      <c r="O272" s="58"/>
      <c r="P272" s="90">
        <v>5863.68</v>
      </c>
      <c r="HY272" s="54"/>
      <c r="HZ272" s="64" t="s">
        <v>283</v>
      </c>
      <c r="IA272" s="64" t="s">
        <v>4</v>
      </c>
      <c r="IB272" s="64" t="s">
        <v>4</v>
      </c>
      <c r="IC272" s="64" t="s">
        <v>4</v>
      </c>
      <c r="ID272" s="64" t="s">
        <v>4</v>
      </c>
      <c r="IF272" s="15"/>
      <c r="IG272" s="86"/>
      <c r="IH272" s="64"/>
      <c r="II272" s="15"/>
      <c r="IJ272" s="64"/>
      <c r="IK272" s="15"/>
    </row>
    <row r="273" spans="1:245" customFormat="1" ht="15" x14ac:dyDescent="0.25">
      <c r="A273" s="94"/>
      <c r="B273" s="95"/>
      <c r="C273" s="197" t="s">
        <v>82</v>
      </c>
      <c r="D273" s="197"/>
      <c r="E273" s="197"/>
      <c r="F273" s="197"/>
      <c r="G273" s="197"/>
      <c r="H273" s="57"/>
      <c r="I273" s="58"/>
      <c r="J273" s="58"/>
      <c r="K273" s="58"/>
      <c r="L273" s="61"/>
      <c r="M273" s="58"/>
      <c r="N273" s="61"/>
      <c r="O273" s="58"/>
      <c r="P273" s="90">
        <v>5863.68</v>
      </c>
      <c r="HY273" s="54"/>
      <c r="HZ273" s="64"/>
      <c r="IA273" s="64"/>
      <c r="IB273" s="64"/>
      <c r="IC273" s="64"/>
      <c r="ID273" s="64"/>
      <c r="IF273" s="15"/>
      <c r="IG273" s="86"/>
      <c r="IH273" s="64"/>
      <c r="II273" s="15"/>
      <c r="IJ273" s="64" t="s">
        <v>82</v>
      </c>
      <c r="IK273" s="15"/>
    </row>
    <row r="274" spans="1:245" customFormat="1" ht="22.5" x14ac:dyDescent="0.25">
      <c r="A274" s="55" t="s">
        <v>284</v>
      </c>
      <c r="B274" s="56" t="s">
        <v>285</v>
      </c>
      <c r="C274" s="194" t="s">
        <v>286</v>
      </c>
      <c r="D274" s="194"/>
      <c r="E274" s="194"/>
      <c r="F274" s="194"/>
      <c r="G274" s="194"/>
      <c r="H274" s="57" t="s">
        <v>151</v>
      </c>
      <c r="I274" s="58">
        <v>0.156</v>
      </c>
      <c r="J274" s="59">
        <v>1</v>
      </c>
      <c r="K274" s="99">
        <v>0.156</v>
      </c>
      <c r="L274" s="61"/>
      <c r="M274" s="58"/>
      <c r="N274" s="62"/>
      <c r="O274" s="58"/>
      <c r="P274" s="63"/>
      <c r="HY274" s="54"/>
      <c r="HZ274" s="64" t="s">
        <v>286</v>
      </c>
      <c r="IA274" s="64" t="s">
        <v>4</v>
      </c>
      <c r="IB274" s="64" t="s">
        <v>4</v>
      </c>
      <c r="IC274" s="64" t="s">
        <v>4</v>
      </c>
      <c r="ID274" s="64" t="s">
        <v>4</v>
      </c>
      <c r="IF274" s="15"/>
      <c r="IG274" s="86"/>
      <c r="IH274" s="64"/>
      <c r="II274" s="15"/>
      <c r="IJ274" s="64"/>
      <c r="IK274" s="15"/>
    </row>
    <row r="275" spans="1:245" customFormat="1" ht="15" x14ac:dyDescent="0.25">
      <c r="A275" s="65"/>
      <c r="B275" s="14"/>
      <c r="C275" s="162" t="s">
        <v>287</v>
      </c>
      <c r="D275" s="162"/>
      <c r="E275" s="162"/>
      <c r="F275" s="162"/>
      <c r="G275" s="162"/>
      <c r="H275" s="162"/>
      <c r="I275" s="162"/>
      <c r="J275" s="162"/>
      <c r="K275" s="162"/>
      <c r="L275" s="162"/>
      <c r="M275" s="162"/>
      <c r="N275" s="162"/>
      <c r="O275" s="162"/>
      <c r="P275" s="195"/>
      <c r="HY275" s="54"/>
      <c r="HZ275" s="64"/>
      <c r="IA275" s="64"/>
      <c r="IB275" s="64"/>
      <c r="IC275" s="64"/>
      <c r="ID275" s="64"/>
      <c r="IE275" s="3" t="s">
        <v>287</v>
      </c>
      <c r="IF275" s="15"/>
      <c r="IG275" s="86"/>
      <c r="IH275" s="64"/>
      <c r="II275" s="15"/>
      <c r="IJ275" s="64"/>
      <c r="IK275" s="15"/>
    </row>
    <row r="276" spans="1:245" customFormat="1" ht="15" x14ac:dyDescent="0.25">
      <c r="A276" s="66"/>
      <c r="B276" s="67" t="s">
        <v>288</v>
      </c>
      <c r="C276" s="167" t="s">
        <v>289</v>
      </c>
      <c r="D276" s="167"/>
      <c r="E276" s="167"/>
      <c r="F276" s="167"/>
      <c r="G276" s="167"/>
      <c r="H276" s="68" t="s">
        <v>67</v>
      </c>
      <c r="I276" s="97">
        <v>79.790000000000006</v>
      </c>
      <c r="J276" s="70"/>
      <c r="K276" s="101">
        <v>12.447240000000001</v>
      </c>
      <c r="L276" s="10"/>
      <c r="M276" s="72"/>
      <c r="N276" s="73">
        <v>346.12</v>
      </c>
      <c r="O276" s="70"/>
      <c r="P276" s="74">
        <v>4308.24</v>
      </c>
      <c r="Q276" s="75"/>
      <c r="R276" s="75"/>
      <c r="HY276" s="54"/>
      <c r="HZ276" s="64"/>
      <c r="IA276" s="64"/>
      <c r="IB276" s="64"/>
      <c r="IC276" s="64"/>
      <c r="ID276" s="64"/>
      <c r="IF276" s="15" t="s">
        <v>289</v>
      </c>
      <c r="IG276" s="86"/>
      <c r="IH276" s="64"/>
      <c r="II276" s="15"/>
      <c r="IJ276" s="64"/>
      <c r="IK276" s="15"/>
    </row>
    <row r="277" spans="1:245" customFormat="1" ht="15" x14ac:dyDescent="0.25">
      <c r="A277" s="66"/>
      <c r="B277" s="67" t="s">
        <v>245</v>
      </c>
      <c r="C277" s="167" t="s">
        <v>246</v>
      </c>
      <c r="D277" s="167"/>
      <c r="E277" s="167"/>
      <c r="F277" s="167"/>
      <c r="G277" s="167"/>
      <c r="H277" s="68" t="s">
        <v>70</v>
      </c>
      <c r="I277" s="97">
        <v>7.0000000000000007E-2</v>
      </c>
      <c r="J277" s="70"/>
      <c r="K277" s="101">
        <v>1.0919999999999999E-2</v>
      </c>
      <c r="L277" s="10"/>
      <c r="M277" s="72"/>
      <c r="N277" s="73">
        <v>1839.26</v>
      </c>
      <c r="O277" s="70"/>
      <c r="P277" s="74">
        <v>20.079999999999998</v>
      </c>
      <c r="Q277" s="75"/>
      <c r="R277" s="75"/>
      <c r="HY277" s="54"/>
      <c r="HZ277" s="64"/>
      <c r="IA277" s="64"/>
      <c r="IB277" s="64"/>
      <c r="IC277" s="64"/>
      <c r="ID277" s="64"/>
      <c r="IF277" s="15" t="s">
        <v>246</v>
      </c>
      <c r="IG277" s="86"/>
      <c r="IH277" s="64"/>
      <c r="II277" s="15"/>
      <c r="IJ277" s="64"/>
      <c r="IK277" s="15"/>
    </row>
    <row r="278" spans="1:245" customFormat="1" ht="15" x14ac:dyDescent="0.25">
      <c r="A278" s="91"/>
      <c r="B278" s="67" t="s">
        <v>157</v>
      </c>
      <c r="C278" s="167" t="s">
        <v>158</v>
      </c>
      <c r="D278" s="167"/>
      <c r="E278" s="167"/>
      <c r="F278" s="167"/>
      <c r="G278" s="167"/>
      <c r="H278" s="68" t="s">
        <v>67</v>
      </c>
      <c r="I278" s="97">
        <v>7.0000000000000007E-2</v>
      </c>
      <c r="J278" s="70"/>
      <c r="K278" s="101">
        <v>1.0919999999999999E-2</v>
      </c>
      <c r="L278" s="92"/>
      <c r="M278" s="70"/>
      <c r="N278" s="102">
        <v>546.5</v>
      </c>
      <c r="O278" s="70"/>
      <c r="P278" s="103">
        <v>5.97</v>
      </c>
      <c r="HY278" s="54"/>
      <c r="HZ278" s="64"/>
      <c r="IA278" s="64"/>
      <c r="IB278" s="64"/>
      <c r="IC278" s="64"/>
      <c r="ID278" s="64"/>
      <c r="IF278" s="15"/>
      <c r="IG278" s="86"/>
      <c r="IH278" s="64"/>
      <c r="II278" s="15"/>
      <c r="IJ278" s="64"/>
      <c r="IK278" s="15" t="s">
        <v>158</v>
      </c>
    </row>
    <row r="279" spans="1:245" customFormat="1" ht="15" x14ac:dyDescent="0.25">
      <c r="A279" s="66"/>
      <c r="B279" s="67" t="s">
        <v>96</v>
      </c>
      <c r="C279" s="167" t="s">
        <v>97</v>
      </c>
      <c r="D279" s="167"/>
      <c r="E279" s="167"/>
      <c r="F279" s="167"/>
      <c r="G279" s="167"/>
      <c r="H279" s="68" t="s">
        <v>70</v>
      </c>
      <c r="I279" s="97">
        <v>0.11</v>
      </c>
      <c r="J279" s="70"/>
      <c r="K279" s="101">
        <v>1.7160000000000002E-2</v>
      </c>
      <c r="L279" s="10"/>
      <c r="M279" s="72"/>
      <c r="N279" s="73">
        <v>657.7</v>
      </c>
      <c r="O279" s="70"/>
      <c r="P279" s="74">
        <v>11.29</v>
      </c>
      <c r="Q279" s="75"/>
      <c r="R279" s="75"/>
      <c r="HY279" s="54"/>
      <c r="HZ279" s="64"/>
      <c r="IA279" s="64"/>
      <c r="IB279" s="64"/>
      <c r="IC279" s="64"/>
      <c r="ID279" s="64"/>
      <c r="IF279" s="15" t="s">
        <v>97</v>
      </c>
      <c r="IG279" s="86"/>
      <c r="IH279" s="64"/>
      <c r="II279" s="15"/>
      <c r="IJ279" s="64"/>
      <c r="IK279" s="15"/>
    </row>
    <row r="280" spans="1:245" customFormat="1" ht="15" x14ac:dyDescent="0.25">
      <c r="A280" s="91"/>
      <c r="B280" s="67" t="s">
        <v>98</v>
      </c>
      <c r="C280" s="167" t="s">
        <v>99</v>
      </c>
      <c r="D280" s="167"/>
      <c r="E280" s="167"/>
      <c r="F280" s="167"/>
      <c r="G280" s="167"/>
      <c r="H280" s="68" t="s">
        <v>67</v>
      </c>
      <c r="I280" s="97">
        <v>0.11</v>
      </c>
      <c r="J280" s="70"/>
      <c r="K280" s="101">
        <v>1.7160000000000002E-2</v>
      </c>
      <c r="L280" s="92"/>
      <c r="M280" s="70"/>
      <c r="N280" s="102">
        <v>406.84</v>
      </c>
      <c r="O280" s="70"/>
      <c r="P280" s="103">
        <v>6.98</v>
      </c>
      <c r="HY280" s="54"/>
      <c r="HZ280" s="64"/>
      <c r="IA280" s="64"/>
      <c r="IB280" s="64"/>
      <c r="IC280" s="64"/>
      <c r="ID280" s="64"/>
      <c r="IF280" s="15"/>
      <c r="IG280" s="86"/>
      <c r="IH280" s="64"/>
      <c r="II280" s="15"/>
      <c r="IJ280" s="64"/>
      <c r="IK280" s="15" t="s">
        <v>99</v>
      </c>
    </row>
    <row r="281" spans="1:245" customFormat="1" ht="15" x14ac:dyDescent="0.25">
      <c r="A281" s="66"/>
      <c r="B281" s="67" t="s">
        <v>159</v>
      </c>
      <c r="C281" s="167" t="s">
        <v>160</v>
      </c>
      <c r="D281" s="167"/>
      <c r="E281" s="167"/>
      <c r="F281" s="167"/>
      <c r="G281" s="167"/>
      <c r="H281" s="68" t="s">
        <v>123</v>
      </c>
      <c r="I281" s="69">
        <v>1.2</v>
      </c>
      <c r="J281" s="70"/>
      <c r="K281" s="100">
        <v>0.18720000000000001</v>
      </c>
      <c r="L281" s="76">
        <v>72.97</v>
      </c>
      <c r="M281" s="77">
        <v>1.1299999999999999</v>
      </c>
      <c r="N281" s="73">
        <v>82.46</v>
      </c>
      <c r="O281" s="70"/>
      <c r="P281" s="74">
        <v>15.44</v>
      </c>
      <c r="Q281" s="75"/>
      <c r="R281" s="75"/>
      <c r="HY281" s="54"/>
      <c r="HZ281" s="64"/>
      <c r="IA281" s="64"/>
      <c r="IB281" s="64"/>
      <c r="IC281" s="64"/>
      <c r="ID281" s="64"/>
      <c r="IF281" s="15" t="s">
        <v>160</v>
      </c>
      <c r="IG281" s="86"/>
      <c r="IH281" s="64"/>
      <c r="II281" s="15"/>
      <c r="IJ281" s="64"/>
      <c r="IK281" s="15"/>
    </row>
    <row r="282" spans="1:245" customFormat="1" ht="15" x14ac:dyDescent="0.25">
      <c r="A282" s="66"/>
      <c r="B282" s="67" t="s">
        <v>163</v>
      </c>
      <c r="C282" s="167" t="s">
        <v>164</v>
      </c>
      <c r="D282" s="167"/>
      <c r="E282" s="167"/>
      <c r="F282" s="167"/>
      <c r="G282" s="167"/>
      <c r="H282" s="68" t="s">
        <v>74</v>
      </c>
      <c r="I282" s="97">
        <v>0.72</v>
      </c>
      <c r="J282" s="70"/>
      <c r="K282" s="101">
        <v>0.11232</v>
      </c>
      <c r="L282" s="107">
        <v>91285</v>
      </c>
      <c r="M282" s="77">
        <v>0.95</v>
      </c>
      <c r="N282" s="73">
        <v>86720.75</v>
      </c>
      <c r="O282" s="70"/>
      <c r="P282" s="74">
        <v>9740.4699999999993</v>
      </c>
      <c r="Q282" s="75"/>
      <c r="R282" s="75"/>
      <c r="HY282" s="54"/>
      <c r="HZ282" s="64"/>
      <c r="IA282" s="64"/>
      <c r="IB282" s="64"/>
      <c r="IC282" s="64"/>
      <c r="ID282" s="64"/>
      <c r="IF282" s="15" t="s">
        <v>164</v>
      </c>
      <c r="IG282" s="86"/>
      <c r="IH282" s="64"/>
      <c r="II282" s="15"/>
      <c r="IJ282" s="64"/>
      <c r="IK282" s="15"/>
    </row>
    <row r="283" spans="1:245" customFormat="1" ht="15" x14ac:dyDescent="0.25">
      <c r="A283" s="87"/>
      <c r="B283" s="88"/>
      <c r="C283" s="197" t="s">
        <v>75</v>
      </c>
      <c r="D283" s="197"/>
      <c r="E283" s="197"/>
      <c r="F283" s="197"/>
      <c r="G283" s="197"/>
      <c r="H283" s="57"/>
      <c r="I283" s="58"/>
      <c r="J283" s="58"/>
      <c r="K283" s="58"/>
      <c r="L283" s="61"/>
      <c r="M283" s="58"/>
      <c r="N283" s="89"/>
      <c r="O283" s="58"/>
      <c r="P283" s="90">
        <v>14108.47</v>
      </c>
      <c r="Q283" s="75"/>
      <c r="R283" s="75"/>
      <c r="HY283" s="54"/>
      <c r="HZ283" s="64"/>
      <c r="IA283" s="64"/>
      <c r="IB283" s="64"/>
      <c r="IC283" s="64"/>
      <c r="ID283" s="64"/>
      <c r="IF283" s="15"/>
      <c r="IG283" s="86"/>
      <c r="IH283" s="64" t="s">
        <v>75</v>
      </c>
      <c r="II283" s="15"/>
      <c r="IJ283" s="64"/>
      <c r="IK283" s="15"/>
    </row>
    <row r="284" spans="1:245" customFormat="1" ht="15" x14ac:dyDescent="0.25">
      <c r="A284" s="91"/>
      <c r="B284" s="67"/>
      <c r="C284" s="167" t="s">
        <v>76</v>
      </c>
      <c r="D284" s="167"/>
      <c r="E284" s="167"/>
      <c r="F284" s="167"/>
      <c r="G284" s="167"/>
      <c r="H284" s="68"/>
      <c r="I284" s="70"/>
      <c r="J284" s="70"/>
      <c r="K284" s="70"/>
      <c r="L284" s="92"/>
      <c r="M284" s="70"/>
      <c r="N284" s="92"/>
      <c r="O284" s="70"/>
      <c r="P284" s="74">
        <v>4321.1899999999996</v>
      </c>
      <c r="HY284" s="54"/>
      <c r="HZ284" s="64"/>
      <c r="IA284" s="64"/>
      <c r="IB284" s="64"/>
      <c r="IC284" s="64"/>
      <c r="ID284" s="64"/>
      <c r="IF284" s="15"/>
      <c r="IG284" s="86"/>
      <c r="IH284" s="64"/>
      <c r="II284" s="15" t="s">
        <v>76</v>
      </c>
      <c r="IJ284" s="64"/>
      <c r="IK284" s="15"/>
    </row>
    <row r="285" spans="1:245" customFormat="1" ht="15" x14ac:dyDescent="0.25">
      <c r="A285" s="91"/>
      <c r="B285" s="67" t="s">
        <v>141</v>
      </c>
      <c r="C285" s="167" t="s">
        <v>142</v>
      </c>
      <c r="D285" s="167"/>
      <c r="E285" s="167"/>
      <c r="F285" s="167"/>
      <c r="G285" s="167"/>
      <c r="H285" s="68" t="s">
        <v>79</v>
      </c>
      <c r="I285" s="93">
        <v>108</v>
      </c>
      <c r="J285" s="70"/>
      <c r="K285" s="93">
        <v>108</v>
      </c>
      <c r="L285" s="92"/>
      <c r="M285" s="70"/>
      <c r="N285" s="92"/>
      <c r="O285" s="70"/>
      <c r="P285" s="74">
        <v>4666.8900000000003</v>
      </c>
      <c r="HY285" s="54"/>
      <c r="HZ285" s="64"/>
      <c r="IA285" s="64"/>
      <c r="IB285" s="64"/>
      <c r="IC285" s="64"/>
      <c r="ID285" s="64"/>
      <c r="IF285" s="15"/>
      <c r="IG285" s="86"/>
      <c r="IH285" s="64"/>
      <c r="II285" s="15" t="s">
        <v>142</v>
      </c>
      <c r="IJ285" s="64"/>
      <c r="IK285" s="15"/>
    </row>
    <row r="286" spans="1:245" customFormat="1" ht="15" x14ac:dyDescent="0.25">
      <c r="A286" s="91"/>
      <c r="B286" s="67" t="s">
        <v>143</v>
      </c>
      <c r="C286" s="167" t="s">
        <v>144</v>
      </c>
      <c r="D286" s="167"/>
      <c r="E286" s="167"/>
      <c r="F286" s="167"/>
      <c r="G286" s="167"/>
      <c r="H286" s="68" t="s">
        <v>79</v>
      </c>
      <c r="I286" s="93">
        <v>55</v>
      </c>
      <c r="J286" s="70"/>
      <c r="K286" s="93">
        <v>55</v>
      </c>
      <c r="L286" s="92"/>
      <c r="M286" s="70"/>
      <c r="N286" s="92"/>
      <c r="O286" s="70"/>
      <c r="P286" s="74">
        <v>2376.65</v>
      </c>
      <c r="HY286" s="54"/>
      <c r="HZ286" s="64"/>
      <c r="IA286" s="64"/>
      <c r="IB286" s="64"/>
      <c r="IC286" s="64"/>
      <c r="ID286" s="64"/>
      <c r="IF286" s="15"/>
      <c r="IG286" s="86"/>
      <c r="IH286" s="64"/>
      <c r="II286" s="15" t="s">
        <v>144</v>
      </c>
      <c r="IJ286" s="64"/>
      <c r="IK286" s="15"/>
    </row>
    <row r="287" spans="1:245" customFormat="1" ht="15" x14ac:dyDescent="0.25">
      <c r="A287" s="94"/>
      <c r="B287" s="95"/>
      <c r="C287" s="197" t="s">
        <v>82</v>
      </c>
      <c r="D287" s="197"/>
      <c r="E287" s="197"/>
      <c r="F287" s="197"/>
      <c r="G287" s="197"/>
      <c r="H287" s="57"/>
      <c r="I287" s="58"/>
      <c r="J287" s="58"/>
      <c r="K287" s="58"/>
      <c r="L287" s="61"/>
      <c r="M287" s="58"/>
      <c r="N287" s="89">
        <v>135589.81</v>
      </c>
      <c r="O287" s="58"/>
      <c r="P287" s="90">
        <v>21152.01</v>
      </c>
      <c r="HY287" s="54"/>
      <c r="HZ287" s="64"/>
      <c r="IA287" s="64"/>
      <c r="IB287" s="64"/>
      <c r="IC287" s="64"/>
      <c r="ID287" s="64"/>
      <c r="IF287" s="15"/>
      <c r="IG287" s="86"/>
      <c r="IH287" s="64"/>
      <c r="II287" s="15"/>
      <c r="IJ287" s="64" t="s">
        <v>82</v>
      </c>
      <c r="IK287" s="15"/>
    </row>
    <row r="288" spans="1:245" customFormat="1" ht="15" x14ac:dyDescent="0.25">
      <c r="A288" s="55" t="s">
        <v>290</v>
      </c>
      <c r="B288" s="56" t="s">
        <v>170</v>
      </c>
      <c r="C288" s="194" t="s">
        <v>164</v>
      </c>
      <c r="D288" s="194"/>
      <c r="E288" s="194"/>
      <c r="F288" s="194"/>
      <c r="G288" s="194"/>
      <c r="H288" s="57" t="s">
        <v>74</v>
      </c>
      <c r="I288" s="58">
        <v>-0.11232</v>
      </c>
      <c r="J288" s="59">
        <v>1</v>
      </c>
      <c r="K288" s="115">
        <v>-0.11232</v>
      </c>
      <c r="L288" s="89">
        <v>91285</v>
      </c>
      <c r="M288" s="60">
        <v>0.95</v>
      </c>
      <c r="N288" s="111">
        <v>86720.75</v>
      </c>
      <c r="O288" s="58"/>
      <c r="P288" s="90">
        <v>-9740.4699999999993</v>
      </c>
      <c r="HY288" s="54"/>
      <c r="HZ288" s="64" t="s">
        <v>164</v>
      </c>
      <c r="IA288" s="64" t="s">
        <v>4</v>
      </c>
      <c r="IB288" s="64" t="s">
        <v>4</v>
      </c>
      <c r="IC288" s="64" t="s">
        <v>4</v>
      </c>
      <c r="ID288" s="64" t="s">
        <v>4</v>
      </c>
      <c r="IF288" s="15"/>
      <c r="IG288" s="86"/>
      <c r="IH288" s="64"/>
      <c r="II288" s="15"/>
      <c r="IJ288" s="64"/>
      <c r="IK288" s="15"/>
    </row>
    <row r="289" spans="1:245" customFormat="1" ht="15" x14ac:dyDescent="0.25">
      <c r="A289" s="94"/>
      <c r="B289" s="95"/>
      <c r="C289" s="197" t="s">
        <v>82</v>
      </c>
      <c r="D289" s="197"/>
      <c r="E289" s="197"/>
      <c r="F289" s="197"/>
      <c r="G289" s="197"/>
      <c r="H289" s="57"/>
      <c r="I289" s="58"/>
      <c r="J289" s="58"/>
      <c r="K289" s="58"/>
      <c r="L289" s="61"/>
      <c r="M289" s="58"/>
      <c r="N289" s="61"/>
      <c r="O289" s="58"/>
      <c r="P289" s="90">
        <v>-9740.4699999999993</v>
      </c>
      <c r="HY289" s="54"/>
      <c r="HZ289" s="64"/>
      <c r="IA289" s="64"/>
      <c r="IB289" s="64"/>
      <c r="IC289" s="64"/>
      <c r="ID289" s="64"/>
      <c r="IF289" s="15"/>
      <c r="IG289" s="86"/>
      <c r="IH289" s="64"/>
      <c r="II289" s="15"/>
      <c r="IJ289" s="64" t="s">
        <v>82</v>
      </c>
      <c r="IK289" s="15"/>
    </row>
    <row r="290" spans="1:245" customFormat="1" ht="22.5" x14ac:dyDescent="0.25">
      <c r="A290" s="55" t="s">
        <v>291</v>
      </c>
      <c r="B290" s="56" t="s">
        <v>292</v>
      </c>
      <c r="C290" s="194" t="s">
        <v>293</v>
      </c>
      <c r="D290" s="194"/>
      <c r="E290" s="194"/>
      <c r="F290" s="194"/>
      <c r="G290" s="194"/>
      <c r="H290" s="57" t="s">
        <v>134</v>
      </c>
      <c r="I290" s="58">
        <v>15.6</v>
      </c>
      <c r="J290" s="59">
        <v>1</v>
      </c>
      <c r="K290" s="96">
        <v>15.6</v>
      </c>
      <c r="L290" s="112">
        <v>576.04999999999995</v>
      </c>
      <c r="M290" s="60">
        <v>0.81</v>
      </c>
      <c r="N290" s="113">
        <v>466.6</v>
      </c>
      <c r="O290" s="58"/>
      <c r="P290" s="90">
        <v>7278.96</v>
      </c>
      <c r="HY290" s="54"/>
      <c r="HZ290" s="64" t="s">
        <v>293</v>
      </c>
      <c r="IA290" s="64" t="s">
        <v>4</v>
      </c>
      <c r="IB290" s="64" t="s">
        <v>4</v>
      </c>
      <c r="IC290" s="64" t="s">
        <v>4</v>
      </c>
      <c r="ID290" s="64" t="s">
        <v>4</v>
      </c>
      <c r="IF290" s="15"/>
      <c r="IG290" s="86"/>
      <c r="IH290" s="64"/>
      <c r="II290" s="15"/>
      <c r="IJ290" s="64"/>
      <c r="IK290" s="15"/>
    </row>
    <row r="291" spans="1:245" customFormat="1" ht="15" x14ac:dyDescent="0.25">
      <c r="A291" s="65"/>
      <c r="B291" s="14"/>
      <c r="C291" s="162" t="s">
        <v>294</v>
      </c>
      <c r="D291" s="162"/>
      <c r="E291" s="162"/>
      <c r="F291" s="162"/>
      <c r="G291" s="162"/>
      <c r="H291" s="162"/>
      <c r="I291" s="162"/>
      <c r="J291" s="162"/>
      <c r="K291" s="162"/>
      <c r="L291" s="162"/>
      <c r="M291" s="162"/>
      <c r="N291" s="162"/>
      <c r="O291" s="162"/>
      <c r="P291" s="195"/>
      <c r="HY291" s="54"/>
      <c r="HZ291" s="64"/>
      <c r="IA291" s="64"/>
      <c r="IB291" s="64"/>
      <c r="IC291" s="64"/>
      <c r="ID291" s="64"/>
      <c r="IE291" s="3" t="s">
        <v>294</v>
      </c>
      <c r="IF291" s="15"/>
      <c r="IG291" s="86"/>
      <c r="IH291" s="64"/>
      <c r="II291" s="15"/>
      <c r="IJ291" s="64"/>
      <c r="IK291" s="15"/>
    </row>
    <row r="292" spans="1:245" customFormat="1" ht="15" x14ac:dyDescent="0.25">
      <c r="A292" s="94"/>
      <c r="B292" s="95"/>
      <c r="C292" s="197" t="s">
        <v>82</v>
      </c>
      <c r="D292" s="197"/>
      <c r="E292" s="197"/>
      <c r="F292" s="197"/>
      <c r="G292" s="197"/>
      <c r="H292" s="57"/>
      <c r="I292" s="58"/>
      <c r="J292" s="58"/>
      <c r="K292" s="58"/>
      <c r="L292" s="61"/>
      <c r="M292" s="58"/>
      <c r="N292" s="61"/>
      <c r="O292" s="58"/>
      <c r="P292" s="90">
        <v>7278.96</v>
      </c>
      <c r="HY292" s="54"/>
      <c r="HZ292" s="64"/>
      <c r="IA292" s="64"/>
      <c r="IB292" s="64"/>
      <c r="IC292" s="64"/>
      <c r="ID292" s="64"/>
      <c r="IF292" s="15"/>
      <c r="IG292" s="86"/>
      <c r="IH292" s="64"/>
      <c r="II292" s="15"/>
      <c r="IJ292" s="64" t="s">
        <v>82</v>
      </c>
      <c r="IK292" s="15"/>
    </row>
    <row r="293" spans="1:245" customFormat="1" ht="15" x14ac:dyDescent="0.25">
      <c r="A293" s="55" t="s">
        <v>295</v>
      </c>
      <c r="B293" s="56" t="s">
        <v>296</v>
      </c>
      <c r="C293" s="194" t="s">
        <v>297</v>
      </c>
      <c r="D293" s="194"/>
      <c r="E293" s="194"/>
      <c r="F293" s="194"/>
      <c r="G293" s="194"/>
      <c r="H293" s="57" t="s">
        <v>177</v>
      </c>
      <c r="I293" s="58">
        <v>6</v>
      </c>
      <c r="J293" s="59">
        <v>1</v>
      </c>
      <c r="K293" s="59">
        <v>6</v>
      </c>
      <c r="L293" s="61"/>
      <c r="M293" s="58"/>
      <c r="N293" s="62"/>
      <c r="O293" s="58"/>
      <c r="P293" s="63"/>
      <c r="HY293" s="54"/>
      <c r="HZ293" s="64" t="s">
        <v>297</v>
      </c>
      <c r="IA293" s="64" t="s">
        <v>4</v>
      </c>
      <c r="IB293" s="64" t="s">
        <v>4</v>
      </c>
      <c r="IC293" s="64" t="s">
        <v>4</v>
      </c>
      <c r="ID293" s="64" t="s">
        <v>4</v>
      </c>
      <c r="IF293" s="15"/>
      <c r="IG293" s="86"/>
      <c r="IH293" s="64"/>
      <c r="II293" s="15"/>
      <c r="IJ293" s="64"/>
      <c r="IK293" s="15"/>
    </row>
    <row r="294" spans="1:245" customFormat="1" ht="15" x14ac:dyDescent="0.25">
      <c r="A294" s="66"/>
      <c r="B294" s="67" t="s">
        <v>153</v>
      </c>
      <c r="C294" s="167" t="s">
        <v>154</v>
      </c>
      <c r="D294" s="167"/>
      <c r="E294" s="167"/>
      <c r="F294" s="167"/>
      <c r="G294" s="167"/>
      <c r="H294" s="68" t="s">
        <v>67</v>
      </c>
      <c r="I294" s="97">
        <v>6.08</v>
      </c>
      <c r="J294" s="70"/>
      <c r="K294" s="97">
        <v>36.479999999999997</v>
      </c>
      <c r="L294" s="10"/>
      <c r="M294" s="72"/>
      <c r="N294" s="73">
        <v>361.3</v>
      </c>
      <c r="O294" s="70"/>
      <c r="P294" s="74">
        <v>13180.22</v>
      </c>
      <c r="Q294" s="75"/>
      <c r="R294" s="75"/>
      <c r="HY294" s="54"/>
      <c r="HZ294" s="64"/>
      <c r="IA294" s="64"/>
      <c r="IB294" s="64"/>
      <c r="IC294" s="64"/>
      <c r="ID294" s="64"/>
      <c r="IF294" s="15" t="s">
        <v>154</v>
      </c>
      <c r="IG294" s="86"/>
      <c r="IH294" s="64"/>
      <c r="II294" s="15"/>
      <c r="IJ294" s="64"/>
      <c r="IK294" s="15"/>
    </row>
    <row r="295" spans="1:245" customFormat="1" ht="15" x14ac:dyDescent="0.25">
      <c r="A295" s="66"/>
      <c r="B295" s="67" t="s">
        <v>245</v>
      </c>
      <c r="C295" s="167" t="s">
        <v>246</v>
      </c>
      <c r="D295" s="167"/>
      <c r="E295" s="167"/>
      <c r="F295" s="167"/>
      <c r="G295" s="167"/>
      <c r="H295" s="68" t="s">
        <v>70</v>
      </c>
      <c r="I295" s="97">
        <v>0.11</v>
      </c>
      <c r="J295" s="70"/>
      <c r="K295" s="97">
        <v>0.66</v>
      </c>
      <c r="L295" s="10"/>
      <c r="M295" s="72"/>
      <c r="N295" s="73">
        <v>1839.26</v>
      </c>
      <c r="O295" s="70"/>
      <c r="P295" s="74">
        <v>1213.9100000000001</v>
      </c>
      <c r="Q295" s="75"/>
      <c r="R295" s="75"/>
      <c r="HY295" s="54"/>
      <c r="HZ295" s="64"/>
      <c r="IA295" s="64"/>
      <c r="IB295" s="64"/>
      <c r="IC295" s="64"/>
      <c r="ID295" s="64"/>
      <c r="IF295" s="15" t="s">
        <v>246</v>
      </c>
      <c r="IG295" s="86"/>
      <c r="IH295" s="64"/>
      <c r="II295" s="15"/>
      <c r="IJ295" s="64"/>
      <c r="IK295" s="15"/>
    </row>
    <row r="296" spans="1:245" customFormat="1" ht="15" x14ac:dyDescent="0.25">
      <c r="A296" s="91"/>
      <c r="B296" s="67" t="s">
        <v>157</v>
      </c>
      <c r="C296" s="167" t="s">
        <v>158</v>
      </c>
      <c r="D296" s="167"/>
      <c r="E296" s="167"/>
      <c r="F296" s="167"/>
      <c r="G296" s="167"/>
      <c r="H296" s="68" t="s">
        <v>67</v>
      </c>
      <c r="I296" s="97">
        <v>0.11</v>
      </c>
      <c r="J296" s="70"/>
      <c r="K296" s="97">
        <v>0.66</v>
      </c>
      <c r="L296" s="92"/>
      <c r="M296" s="70"/>
      <c r="N296" s="102">
        <v>546.5</v>
      </c>
      <c r="O296" s="70"/>
      <c r="P296" s="103">
        <v>360.69</v>
      </c>
      <c r="HY296" s="54"/>
      <c r="HZ296" s="64"/>
      <c r="IA296" s="64"/>
      <c r="IB296" s="64"/>
      <c r="IC296" s="64"/>
      <c r="ID296" s="64"/>
      <c r="IF296" s="15"/>
      <c r="IG296" s="86"/>
      <c r="IH296" s="64"/>
      <c r="II296" s="15"/>
      <c r="IJ296" s="64"/>
      <c r="IK296" s="15" t="s">
        <v>158</v>
      </c>
    </row>
    <row r="297" spans="1:245" customFormat="1" ht="15" x14ac:dyDescent="0.25">
      <c r="A297" s="66"/>
      <c r="B297" s="67" t="s">
        <v>96</v>
      </c>
      <c r="C297" s="167" t="s">
        <v>97</v>
      </c>
      <c r="D297" s="167"/>
      <c r="E297" s="167"/>
      <c r="F297" s="167"/>
      <c r="G297" s="167"/>
      <c r="H297" s="68" t="s">
        <v>70</v>
      </c>
      <c r="I297" s="97">
        <v>0.11</v>
      </c>
      <c r="J297" s="70"/>
      <c r="K297" s="97">
        <v>0.66</v>
      </c>
      <c r="L297" s="10"/>
      <c r="M297" s="72"/>
      <c r="N297" s="73">
        <v>657.7</v>
      </c>
      <c r="O297" s="70"/>
      <c r="P297" s="74">
        <v>434.08</v>
      </c>
      <c r="Q297" s="75"/>
      <c r="R297" s="75"/>
      <c r="HY297" s="54"/>
      <c r="HZ297" s="64"/>
      <c r="IA297" s="64"/>
      <c r="IB297" s="64"/>
      <c r="IC297" s="64"/>
      <c r="ID297" s="64"/>
      <c r="IF297" s="15" t="s">
        <v>97</v>
      </c>
      <c r="IG297" s="86"/>
      <c r="IH297" s="64"/>
      <c r="II297" s="15"/>
      <c r="IJ297" s="64"/>
      <c r="IK297" s="15"/>
    </row>
    <row r="298" spans="1:245" customFormat="1" ht="15" x14ac:dyDescent="0.25">
      <c r="A298" s="91"/>
      <c r="B298" s="67" t="s">
        <v>98</v>
      </c>
      <c r="C298" s="167" t="s">
        <v>99</v>
      </c>
      <c r="D298" s="167"/>
      <c r="E298" s="167"/>
      <c r="F298" s="167"/>
      <c r="G298" s="167"/>
      <c r="H298" s="68" t="s">
        <v>67</v>
      </c>
      <c r="I298" s="97">
        <v>0.11</v>
      </c>
      <c r="J298" s="70"/>
      <c r="K298" s="97">
        <v>0.66</v>
      </c>
      <c r="L298" s="92"/>
      <c r="M298" s="70"/>
      <c r="N298" s="102">
        <v>406.84</v>
      </c>
      <c r="O298" s="70"/>
      <c r="P298" s="103">
        <v>268.51</v>
      </c>
      <c r="HY298" s="54"/>
      <c r="HZ298" s="64"/>
      <c r="IA298" s="64"/>
      <c r="IB298" s="64"/>
      <c r="IC298" s="64"/>
      <c r="ID298" s="64"/>
      <c r="IF298" s="15"/>
      <c r="IG298" s="86"/>
      <c r="IH298" s="64"/>
      <c r="II298" s="15"/>
      <c r="IJ298" s="64"/>
      <c r="IK298" s="15" t="s">
        <v>99</v>
      </c>
    </row>
    <row r="299" spans="1:245" customFormat="1" ht="15" x14ac:dyDescent="0.25">
      <c r="A299" s="66"/>
      <c r="B299" s="67" t="s">
        <v>118</v>
      </c>
      <c r="C299" s="167" t="s">
        <v>119</v>
      </c>
      <c r="D299" s="167"/>
      <c r="E299" s="167"/>
      <c r="F299" s="167"/>
      <c r="G299" s="167"/>
      <c r="H299" s="68" t="s">
        <v>120</v>
      </c>
      <c r="I299" s="71">
        <v>0.112</v>
      </c>
      <c r="J299" s="70"/>
      <c r="K299" s="71">
        <v>0.67200000000000004</v>
      </c>
      <c r="L299" s="10"/>
      <c r="M299" s="72"/>
      <c r="N299" s="73">
        <v>8.39</v>
      </c>
      <c r="O299" s="70"/>
      <c r="P299" s="74">
        <v>5.64</v>
      </c>
      <c r="Q299" s="75"/>
      <c r="R299" s="75"/>
      <c r="HY299" s="54"/>
      <c r="HZ299" s="64"/>
      <c r="IA299" s="64"/>
      <c r="IB299" s="64"/>
      <c r="IC299" s="64"/>
      <c r="ID299" s="64"/>
      <c r="IF299" s="15" t="s">
        <v>119</v>
      </c>
      <c r="IG299" s="86"/>
      <c r="IH299" s="64"/>
      <c r="II299" s="15"/>
      <c r="IJ299" s="64"/>
      <c r="IK299" s="15"/>
    </row>
    <row r="300" spans="1:245" customFormat="1" ht="15" x14ac:dyDescent="0.25">
      <c r="A300" s="66"/>
      <c r="B300" s="67" t="s">
        <v>124</v>
      </c>
      <c r="C300" s="167" t="s">
        <v>125</v>
      </c>
      <c r="D300" s="167"/>
      <c r="E300" s="167"/>
      <c r="F300" s="167"/>
      <c r="G300" s="167"/>
      <c r="H300" s="68" t="s">
        <v>74</v>
      </c>
      <c r="I300" s="100">
        <v>1.4E-3</v>
      </c>
      <c r="J300" s="70"/>
      <c r="K300" s="100">
        <v>8.3999999999999995E-3</v>
      </c>
      <c r="L300" s="107">
        <v>70296.2</v>
      </c>
      <c r="M300" s="77">
        <v>1.1299999999999999</v>
      </c>
      <c r="N300" s="73">
        <v>79434.710000000006</v>
      </c>
      <c r="O300" s="70"/>
      <c r="P300" s="74">
        <v>667.25</v>
      </c>
      <c r="Q300" s="75"/>
      <c r="R300" s="75"/>
      <c r="HY300" s="54"/>
      <c r="HZ300" s="64"/>
      <c r="IA300" s="64"/>
      <c r="IB300" s="64"/>
      <c r="IC300" s="64"/>
      <c r="ID300" s="64"/>
      <c r="IF300" s="15" t="s">
        <v>125</v>
      </c>
      <c r="IG300" s="86"/>
      <c r="IH300" s="64"/>
      <c r="II300" s="15"/>
      <c r="IJ300" s="64"/>
      <c r="IK300" s="15"/>
    </row>
    <row r="301" spans="1:245" customFormat="1" ht="22.5" x14ac:dyDescent="0.25">
      <c r="A301" s="66"/>
      <c r="B301" s="67" t="s">
        <v>298</v>
      </c>
      <c r="C301" s="167" t="s">
        <v>299</v>
      </c>
      <c r="D301" s="167"/>
      <c r="E301" s="167"/>
      <c r="F301" s="167"/>
      <c r="G301" s="167"/>
      <c r="H301" s="68" t="s">
        <v>104</v>
      </c>
      <c r="I301" s="97">
        <v>0.06</v>
      </c>
      <c r="J301" s="70"/>
      <c r="K301" s="97">
        <v>0.36</v>
      </c>
      <c r="L301" s="107">
        <v>8877.6200000000008</v>
      </c>
      <c r="M301" s="77">
        <v>0.93</v>
      </c>
      <c r="N301" s="73">
        <v>8256.19</v>
      </c>
      <c r="O301" s="70"/>
      <c r="P301" s="74">
        <v>2972.23</v>
      </c>
      <c r="Q301" s="75"/>
      <c r="R301" s="75"/>
      <c r="HY301" s="54"/>
      <c r="HZ301" s="64"/>
      <c r="IA301" s="64"/>
      <c r="IB301" s="64"/>
      <c r="IC301" s="64"/>
      <c r="ID301" s="64"/>
      <c r="IF301" s="15" t="s">
        <v>299</v>
      </c>
      <c r="IG301" s="86"/>
      <c r="IH301" s="64"/>
      <c r="II301" s="15"/>
      <c r="IJ301" s="64"/>
      <c r="IK301" s="15"/>
    </row>
    <row r="302" spans="1:245" customFormat="1" ht="15" x14ac:dyDescent="0.25">
      <c r="A302" s="78" t="s">
        <v>186</v>
      </c>
      <c r="B302" s="79" t="s">
        <v>300</v>
      </c>
      <c r="C302" s="196" t="s">
        <v>301</v>
      </c>
      <c r="D302" s="196"/>
      <c r="E302" s="196"/>
      <c r="F302" s="196"/>
      <c r="G302" s="196"/>
      <c r="H302" s="80" t="s">
        <v>302</v>
      </c>
      <c r="I302" s="105">
        <v>0</v>
      </c>
      <c r="J302" s="82"/>
      <c r="K302" s="105">
        <v>0</v>
      </c>
      <c r="L302" s="84"/>
      <c r="M302" s="82"/>
      <c r="N302" s="84"/>
      <c r="O302" s="82"/>
      <c r="P302" s="85"/>
      <c r="HY302" s="54"/>
      <c r="HZ302" s="64"/>
      <c r="IA302" s="64"/>
      <c r="IB302" s="64"/>
      <c r="IC302" s="64"/>
      <c r="ID302" s="64"/>
      <c r="IF302" s="15"/>
      <c r="IG302" s="86" t="s">
        <v>301</v>
      </c>
      <c r="IH302" s="64"/>
      <c r="II302" s="15"/>
      <c r="IJ302" s="64"/>
      <c r="IK302" s="15"/>
    </row>
    <row r="303" spans="1:245" customFormat="1" ht="15" x14ac:dyDescent="0.25">
      <c r="A303" s="78" t="s">
        <v>186</v>
      </c>
      <c r="B303" s="79" t="s">
        <v>303</v>
      </c>
      <c r="C303" s="196" t="s">
        <v>304</v>
      </c>
      <c r="D303" s="196"/>
      <c r="E303" s="196"/>
      <c r="F303" s="196"/>
      <c r="G303" s="196"/>
      <c r="H303" s="80" t="s">
        <v>134</v>
      </c>
      <c r="I303" s="105">
        <v>0</v>
      </c>
      <c r="J303" s="82"/>
      <c r="K303" s="105">
        <v>0</v>
      </c>
      <c r="L303" s="84"/>
      <c r="M303" s="82"/>
      <c r="N303" s="84"/>
      <c r="O303" s="82"/>
      <c r="P303" s="85"/>
      <c r="HY303" s="54"/>
      <c r="HZ303" s="64"/>
      <c r="IA303" s="64"/>
      <c r="IB303" s="64"/>
      <c r="IC303" s="64"/>
      <c r="ID303" s="64"/>
      <c r="IF303" s="15"/>
      <c r="IG303" s="86" t="s">
        <v>304</v>
      </c>
      <c r="IH303" s="64"/>
      <c r="II303" s="15"/>
      <c r="IJ303" s="64"/>
      <c r="IK303" s="15"/>
    </row>
    <row r="304" spans="1:245" customFormat="1" ht="22.5" x14ac:dyDescent="0.25">
      <c r="A304" s="78" t="s">
        <v>71</v>
      </c>
      <c r="B304" s="79" t="s">
        <v>305</v>
      </c>
      <c r="C304" s="196" t="s">
        <v>306</v>
      </c>
      <c r="D304" s="196"/>
      <c r="E304" s="196"/>
      <c r="F304" s="196"/>
      <c r="G304" s="196"/>
      <c r="H304" s="80" t="s">
        <v>104</v>
      </c>
      <c r="I304" s="98">
        <v>0.06</v>
      </c>
      <c r="J304" s="82"/>
      <c r="K304" s="98">
        <v>0.36</v>
      </c>
      <c r="L304" s="84"/>
      <c r="M304" s="82"/>
      <c r="N304" s="84"/>
      <c r="O304" s="82"/>
      <c r="P304" s="85"/>
      <c r="HY304" s="54"/>
      <c r="HZ304" s="64"/>
      <c r="IA304" s="64"/>
      <c r="IB304" s="64"/>
      <c r="IC304" s="64"/>
      <c r="ID304" s="64"/>
      <c r="IF304" s="15"/>
      <c r="IG304" s="86" t="s">
        <v>306</v>
      </c>
      <c r="IH304" s="64"/>
      <c r="II304" s="15"/>
      <c r="IJ304" s="64"/>
      <c r="IK304" s="15"/>
    </row>
    <row r="305" spans="1:245" customFormat="1" ht="22.5" x14ac:dyDescent="0.25">
      <c r="A305" s="78" t="s">
        <v>71</v>
      </c>
      <c r="B305" s="79" t="s">
        <v>305</v>
      </c>
      <c r="C305" s="196" t="s">
        <v>307</v>
      </c>
      <c r="D305" s="196"/>
      <c r="E305" s="196"/>
      <c r="F305" s="196"/>
      <c r="G305" s="196"/>
      <c r="H305" s="80" t="s">
        <v>104</v>
      </c>
      <c r="I305" s="81">
        <v>0.1</v>
      </c>
      <c r="J305" s="82"/>
      <c r="K305" s="81">
        <v>0.6</v>
      </c>
      <c r="L305" s="84"/>
      <c r="M305" s="82"/>
      <c r="N305" s="84"/>
      <c r="O305" s="82"/>
      <c r="P305" s="85"/>
      <c r="HY305" s="54"/>
      <c r="HZ305" s="64"/>
      <c r="IA305" s="64"/>
      <c r="IB305" s="64"/>
      <c r="IC305" s="64"/>
      <c r="ID305" s="64"/>
      <c r="IF305" s="15"/>
      <c r="IG305" s="86" t="s">
        <v>307</v>
      </c>
      <c r="IH305" s="64"/>
      <c r="II305" s="15"/>
      <c r="IJ305" s="64"/>
      <c r="IK305" s="15"/>
    </row>
    <row r="306" spans="1:245" customFormat="1" ht="15" x14ac:dyDescent="0.25">
      <c r="A306" s="87"/>
      <c r="B306" s="88"/>
      <c r="C306" s="197" t="s">
        <v>75</v>
      </c>
      <c r="D306" s="197"/>
      <c r="E306" s="197"/>
      <c r="F306" s="197"/>
      <c r="G306" s="197"/>
      <c r="H306" s="57"/>
      <c r="I306" s="58"/>
      <c r="J306" s="58"/>
      <c r="K306" s="58"/>
      <c r="L306" s="61"/>
      <c r="M306" s="58"/>
      <c r="N306" s="89"/>
      <c r="O306" s="58"/>
      <c r="P306" s="90">
        <v>19102.53</v>
      </c>
      <c r="Q306" s="75"/>
      <c r="R306" s="75"/>
      <c r="HY306" s="54"/>
      <c r="HZ306" s="64"/>
      <c r="IA306" s="64"/>
      <c r="IB306" s="64"/>
      <c r="IC306" s="64"/>
      <c r="ID306" s="64"/>
      <c r="IF306" s="15"/>
      <c r="IG306" s="86"/>
      <c r="IH306" s="64" t="s">
        <v>75</v>
      </c>
      <c r="II306" s="15"/>
      <c r="IJ306" s="64"/>
      <c r="IK306" s="15"/>
    </row>
    <row r="307" spans="1:245" customFormat="1" ht="15" x14ac:dyDescent="0.25">
      <c r="A307" s="91"/>
      <c r="B307" s="67"/>
      <c r="C307" s="167" t="s">
        <v>76</v>
      </c>
      <c r="D307" s="167"/>
      <c r="E307" s="167"/>
      <c r="F307" s="167"/>
      <c r="G307" s="167"/>
      <c r="H307" s="68"/>
      <c r="I307" s="70"/>
      <c r="J307" s="70"/>
      <c r="K307" s="70"/>
      <c r="L307" s="92"/>
      <c r="M307" s="70"/>
      <c r="N307" s="92"/>
      <c r="O307" s="70"/>
      <c r="P307" s="74">
        <v>13809.42</v>
      </c>
      <c r="HY307" s="54"/>
      <c r="HZ307" s="64"/>
      <c r="IA307" s="64"/>
      <c r="IB307" s="64"/>
      <c r="IC307" s="64"/>
      <c r="ID307" s="64"/>
      <c r="IF307" s="15"/>
      <c r="IG307" s="86"/>
      <c r="IH307" s="64"/>
      <c r="II307" s="15" t="s">
        <v>76</v>
      </c>
      <c r="IJ307" s="64"/>
      <c r="IK307" s="15"/>
    </row>
    <row r="308" spans="1:245" customFormat="1" ht="15" x14ac:dyDescent="0.25">
      <c r="A308" s="91"/>
      <c r="B308" s="67" t="s">
        <v>141</v>
      </c>
      <c r="C308" s="167" t="s">
        <v>142</v>
      </c>
      <c r="D308" s="167"/>
      <c r="E308" s="167"/>
      <c r="F308" s="167"/>
      <c r="G308" s="167"/>
      <c r="H308" s="68" t="s">
        <v>79</v>
      </c>
      <c r="I308" s="93">
        <v>108</v>
      </c>
      <c r="J308" s="70"/>
      <c r="K308" s="93">
        <v>108</v>
      </c>
      <c r="L308" s="92"/>
      <c r="M308" s="70"/>
      <c r="N308" s="92"/>
      <c r="O308" s="70"/>
      <c r="P308" s="74">
        <v>14914.17</v>
      </c>
      <c r="HY308" s="54"/>
      <c r="HZ308" s="64"/>
      <c r="IA308" s="64"/>
      <c r="IB308" s="64"/>
      <c r="IC308" s="64"/>
      <c r="ID308" s="64"/>
      <c r="IF308" s="15"/>
      <c r="IG308" s="86"/>
      <c r="IH308" s="64"/>
      <c r="II308" s="15" t="s">
        <v>142</v>
      </c>
      <c r="IJ308" s="64"/>
      <c r="IK308" s="15"/>
    </row>
    <row r="309" spans="1:245" customFormat="1" ht="15" x14ac:dyDescent="0.25">
      <c r="A309" s="91"/>
      <c r="B309" s="67" t="s">
        <v>143</v>
      </c>
      <c r="C309" s="167" t="s">
        <v>144</v>
      </c>
      <c r="D309" s="167"/>
      <c r="E309" s="167"/>
      <c r="F309" s="167"/>
      <c r="G309" s="167"/>
      <c r="H309" s="68" t="s">
        <v>79</v>
      </c>
      <c r="I309" s="93">
        <v>55</v>
      </c>
      <c r="J309" s="70"/>
      <c r="K309" s="93">
        <v>55</v>
      </c>
      <c r="L309" s="92"/>
      <c r="M309" s="70"/>
      <c r="N309" s="92"/>
      <c r="O309" s="70"/>
      <c r="P309" s="74">
        <v>7595.18</v>
      </c>
      <c r="HY309" s="54"/>
      <c r="HZ309" s="64"/>
      <c r="IA309" s="64"/>
      <c r="IB309" s="64"/>
      <c r="IC309" s="64"/>
      <c r="ID309" s="64"/>
      <c r="IF309" s="15"/>
      <c r="IG309" s="86"/>
      <c r="IH309" s="64"/>
      <c r="II309" s="15" t="s">
        <v>144</v>
      </c>
      <c r="IJ309" s="64"/>
      <c r="IK309" s="15"/>
    </row>
    <row r="310" spans="1:245" customFormat="1" ht="15" x14ac:dyDescent="0.25">
      <c r="A310" s="94"/>
      <c r="B310" s="95"/>
      <c r="C310" s="197" t="s">
        <v>82</v>
      </c>
      <c r="D310" s="197"/>
      <c r="E310" s="197"/>
      <c r="F310" s="197"/>
      <c r="G310" s="197"/>
      <c r="H310" s="57"/>
      <c r="I310" s="58"/>
      <c r="J310" s="58"/>
      <c r="K310" s="58"/>
      <c r="L310" s="61"/>
      <c r="M310" s="58"/>
      <c r="N310" s="89">
        <v>6935.31</v>
      </c>
      <c r="O310" s="58"/>
      <c r="P310" s="90">
        <v>41611.879999999997</v>
      </c>
      <c r="HY310" s="54"/>
      <c r="HZ310" s="64"/>
      <c r="IA310" s="64"/>
      <c r="IB310" s="64"/>
      <c r="IC310" s="64"/>
      <c r="ID310" s="64"/>
      <c r="IF310" s="15"/>
      <c r="IG310" s="86"/>
      <c r="IH310" s="64"/>
      <c r="II310" s="15"/>
      <c r="IJ310" s="64" t="s">
        <v>82</v>
      </c>
      <c r="IK310" s="15"/>
    </row>
    <row r="311" spans="1:245" customFormat="1" ht="22.5" x14ac:dyDescent="0.25">
      <c r="A311" s="55" t="s">
        <v>308</v>
      </c>
      <c r="B311" s="56" t="s">
        <v>309</v>
      </c>
      <c r="C311" s="194" t="s">
        <v>310</v>
      </c>
      <c r="D311" s="194"/>
      <c r="E311" s="194"/>
      <c r="F311" s="194"/>
      <c r="G311" s="194"/>
      <c r="H311" s="57" t="s">
        <v>104</v>
      </c>
      <c r="I311" s="58">
        <v>0.36</v>
      </c>
      <c r="J311" s="59">
        <v>1</v>
      </c>
      <c r="K311" s="60">
        <v>0.36</v>
      </c>
      <c r="L311" s="89">
        <v>10082.68</v>
      </c>
      <c r="M311" s="60">
        <v>1.55</v>
      </c>
      <c r="N311" s="111">
        <v>15628.15</v>
      </c>
      <c r="O311" s="58"/>
      <c r="P311" s="90">
        <v>5626.13</v>
      </c>
      <c r="HY311" s="54"/>
      <c r="HZ311" s="64" t="s">
        <v>310</v>
      </c>
      <c r="IA311" s="64" t="s">
        <v>4</v>
      </c>
      <c r="IB311" s="64" t="s">
        <v>4</v>
      </c>
      <c r="IC311" s="64" t="s">
        <v>4</v>
      </c>
      <c r="ID311" s="64" t="s">
        <v>4</v>
      </c>
      <c r="IF311" s="15"/>
      <c r="IG311" s="86"/>
      <c r="IH311" s="64"/>
      <c r="II311" s="15"/>
      <c r="IJ311" s="64"/>
      <c r="IK311" s="15"/>
    </row>
    <row r="312" spans="1:245" customFormat="1" ht="15" x14ac:dyDescent="0.25">
      <c r="A312" s="94"/>
      <c r="B312" s="95"/>
      <c r="C312" s="197" t="s">
        <v>82</v>
      </c>
      <c r="D312" s="197"/>
      <c r="E312" s="197"/>
      <c r="F312" s="197"/>
      <c r="G312" s="197"/>
      <c r="H312" s="57"/>
      <c r="I312" s="58"/>
      <c r="J312" s="58"/>
      <c r="K312" s="58"/>
      <c r="L312" s="61"/>
      <c r="M312" s="58"/>
      <c r="N312" s="61"/>
      <c r="O312" s="58"/>
      <c r="P312" s="90">
        <v>5626.13</v>
      </c>
      <c r="HY312" s="54"/>
      <c r="HZ312" s="64"/>
      <c r="IA312" s="64"/>
      <c r="IB312" s="64"/>
      <c r="IC312" s="64"/>
      <c r="ID312" s="64"/>
      <c r="IF312" s="15"/>
      <c r="IG312" s="86"/>
      <c r="IH312" s="64"/>
      <c r="II312" s="15"/>
      <c r="IJ312" s="64" t="s">
        <v>82</v>
      </c>
      <c r="IK312" s="15"/>
    </row>
    <row r="313" spans="1:245" customFormat="1" ht="22.5" x14ac:dyDescent="0.25">
      <c r="A313" s="55" t="s">
        <v>311</v>
      </c>
      <c r="B313" s="56" t="s">
        <v>312</v>
      </c>
      <c r="C313" s="194" t="s">
        <v>131</v>
      </c>
      <c r="D313" s="194"/>
      <c r="E313" s="194"/>
      <c r="F313" s="194"/>
      <c r="G313" s="194"/>
      <c r="H313" s="57" t="s">
        <v>104</v>
      </c>
      <c r="I313" s="58">
        <v>0.6</v>
      </c>
      <c r="J313" s="59">
        <v>1</v>
      </c>
      <c r="K313" s="96">
        <v>0.6</v>
      </c>
      <c r="L313" s="61"/>
      <c r="M313" s="58"/>
      <c r="N313" s="111">
        <v>14438.07</v>
      </c>
      <c r="O313" s="58"/>
      <c r="P313" s="90">
        <v>8662.84</v>
      </c>
      <c r="HY313" s="54"/>
      <c r="HZ313" s="64" t="s">
        <v>131</v>
      </c>
      <c r="IA313" s="64" t="s">
        <v>4</v>
      </c>
      <c r="IB313" s="64" t="s">
        <v>4</v>
      </c>
      <c r="IC313" s="64" t="s">
        <v>4</v>
      </c>
      <c r="ID313" s="64" t="s">
        <v>4</v>
      </c>
      <c r="IF313" s="15"/>
      <c r="IG313" s="86"/>
      <c r="IH313" s="64"/>
      <c r="II313" s="15"/>
      <c r="IJ313" s="64"/>
      <c r="IK313" s="15"/>
    </row>
    <row r="314" spans="1:245" customFormat="1" ht="15" x14ac:dyDescent="0.25">
      <c r="A314" s="94"/>
      <c r="B314" s="95"/>
      <c r="C314" s="197" t="s">
        <v>82</v>
      </c>
      <c r="D314" s="197"/>
      <c r="E314" s="197"/>
      <c r="F314" s="197"/>
      <c r="G314" s="197"/>
      <c r="H314" s="57"/>
      <c r="I314" s="58"/>
      <c r="J314" s="58"/>
      <c r="K314" s="58"/>
      <c r="L314" s="61"/>
      <c r="M314" s="58"/>
      <c r="N314" s="61"/>
      <c r="O314" s="58"/>
      <c r="P314" s="90">
        <v>8662.84</v>
      </c>
      <c r="HY314" s="54"/>
      <c r="HZ314" s="64"/>
      <c r="IA314" s="64"/>
      <c r="IB314" s="64"/>
      <c r="IC314" s="64"/>
      <c r="ID314" s="64"/>
      <c r="IF314" s="15"/>
      <c r="IG314" s="86"/>
      <c r="IH314" s="64"/>
      <c r="II314" s="15"/>
      <c r="IJ314" s="64" t="s">
        <v>82</v>
      </c>
      <c r="IK314" s="15"/>
    </row>
    <row r="315" spans="1:245" customFormat="1" ht="33.75" x14ac:dyDescent="0.25">
      <c r="A315" s="55" t="s">
        <v>313</v>
      </c>
      <c r="B315" s="56" t="s">
        <v>314</v>
      </c>
      <c r="C315" s="194" t="s">
        <v>315</v>
      </c>
      <c r="D315" s="194"/>
      <c r="E315" s="194"/>
      <c r="F315" s="194"/>
      <c r="G315" s="194"/>
      <c r="H315" s="57" t="s">
        <v>302</v>
      </c>
      <c r="I315" s="58">
        <v>24</v>
      </c>
      <c r="J315" s="59">
        <v>1</v>
      </c>
      <c r="K315" s="59">
        <v>24</v>
      </c>
      <c r="L315" s="112">
        <v>28.58</v>
      </c>
      <c r="M315" s="60">
        <v>1.43</v>
      </c>
      <c r="N315" s="113">
        <v>40.869999999999997</v>
      </c>
      <c r="O315" s="58"/>
      <c r="P315" s="114">
        <v>980.88</v>
      </c>
      <c r="HY315" s="54"/>
      <c r="HZ315" s="64" t="s">
        <v>315</v>
      </c>
      <c r="IA315" s="64" t="s">
        <v>4</v>
      </c>
      <c r="IB315" s="64" t="s">
        <v>4</v>
      </c>
      <c r="IC315" s="64" t="s">
        <v>4</v>
      </c>
      <c r="ID315" s="64" t="s">
        <v>4</v>
      </c>
      <c r="IF315" s="15"/>
      <c r="IG315" s="86"/>
      <c r="IH315" s="64"/>
      <c r="II315" s="15"/>
      <c r="IJ315" s="64"/>
      <c r="IK315" s="15"/>
    </row>
    <row r="316" spans="1:245" customFormat="1" ht="15" x14ac:dyDescent="0.25">
      <c r="A316" s="94"/>
      <c r="B316" s="95"/>
      <c r="C316" s="197" t="s">
        <v>82</v>
      </c>
      <c r="D316" s="197"/>
      <c r="E316" s="197"/>
      <c r="F316" s="197"/>
      <c r="G316" s="197"/>
      <c r="H316" s="57"/>
      <c r="I316" s="58"/>
      <c r="J316" s="58"/>
      <c r="K316" s="58"/>
      <c r="L316" s="61"/>
      <c r="M316" s="58"/>
      <c r="N316" s="61"/>
      <c r="O316" s="58"/>
      <c r="P316" s="114">
        <v>980.88</v>
      </c>
      <c r="HY316" s="54"/>
      <c r="HZ316" s="64"/>
      <c r="IA316" s="64"/>
      <c r="IB316" s="64"/>
      <c r="IC316" s="64"/>
      <c r="ID316" s="64"/>
      <c r="IF316" s="15"/>
      <c r="IG316" s="86"/>
      <c r="IH316" s="64"/>
      <c r="II316" s="15"/>
      <c r="IJ316" s="64" t="s">
        <v>82</v>
      </c>
      <c r="IK316" s="15"/>
    </row>
    <row r="317" spans="1:245" customFormat="1" ht="22.5" x14ac:dyDescent="0.25">
      <c r="A317" s="55" t="s">
        <v>316</v>
      </c>
      <c r="B317" s="56" t="s">
        <v>317</v>
      </c>
      <c r="C317" s="194" t="s">
        <v>318</v>
      </c>
      <c r="D317" s="194"/>
      <c r="E317" s="194"/>
      <c r="F317" s="194"/>
      <c r="G317" s="194"/>
      <c r="H317" s="57" t="s">
        <v>177</v>
      </c>
      <c r="I317" s="58">
        <v>24</v>
      </c>
      <c r="J317" s="59">
        <v>1</v>
      </c>
      <c r="K317" s="59">
        <v>24</v>
      </c>
      <c r="L317" s="112">
        <v>76.819999999999993</v>
      </c>
      <c r="M317" s="60">
        <v>1.43</v>
      </c>
      <c r="N317" s="113">
        <v>109.85</v>
      </c>
      <c r="O317" s="58"/>
      <c r="P317" s="90">
        <v>2636.4</v>
      </c>
      <c r="HY317" s="54"/>
      <c r="HZ317" s="64" t="s">
        <v>318</v>
      </c>
      <c r="IA317" s="64" t="s">
        <v>4</v>
      </c>
      <c r="IB317" s="64" t="s">
        <v>4</v>
      </c>
      <c r="IC317" s="64" t="s">
        <v>4</v>
      </c>
      <c r="ID317" s="64" t="s">
        <v>4</v>
      </c>
      <c r="IF317" s="15"/>
      <c r="IG317" s="86"/>
      <c r="IH317" s="64"/>
      <c r="II317" s="15"/>
      <c r="IJ317" s="64"/>
      <c r="IK317" s="15"/>
    </row>
    <row r="318" spans="1:245" customFormat="1" ht="15" x14ac:dyDescent="0.25">
      <c r="A318" s="94"/>
      <c r="B318" s="95"/>
      <c r="C318" s="197" t="s">
        <v>82</v>
      </c>
      <c r="D318" s="197"/>
      <c r="E318" s="197"/>
      <c r="F318" s="197"/>
      <c r="G318" s="197"/>
      <c r="H318" s="57"/>
      <c r="I318" s="58"/>
      <c r="J318" s="58"/>
      <c r="K318" s="58"/>
      <c r="L318" s="61"/>
      <c r="M318" s="58"/>
      <c r="N318" s="61"/>
      <c r="O318" s="58"/>
      <c r="P318" s="90">
        <v>2636.4</v>
      </c>
      <c r="HY318" s="54"/>
      <c r="HZ318" s="64"/>
      <c r="IA318" s="64"/>
      <c r="IB318" s="64"/>
      <c r="IC318" s="64"/>
      <c r="ID318" s="64"/>
      <c r="IF318" s="15"/>
      <c r="IG318" s="86"/>
      <c r="IH318" s="64"/>
      <c r="II318" s="15"/>
      <c r="IJ318" s="64" t="s">
        <v>82</v>
      </c>
      <c r="IK318" s="15"/>
    </row>
    <row r="319" spans="1:245" customFormat="1" ht="22.5" x14ac:dyDescent="0.25">
      <c r="A319" s="55" t="s">
        <v>319</v>
      </c>
      <c r="B319" s="56" t="s">
        <v>320</v>
      </c>
      <c r="C319" s="194" t="s">
        <v>321</v>
      </c>
      <c r="D319" s="194"/>
      <c r="E319" s="194"/>
      <c r="F319" s="194"/>
      <c r="G319" s="194"/>
      <c r="H319" s="57" t="s">
        <v>177</v>
      </c>
      <c r="I319" s="58">
        <v>12</v>
      </c>
      <c r="J319" s="59">
        <v>1</v>
      </c>
      <c r="K319" s="59">
        <v>12</v>
      </c>
      <c r="L319" s="112">
        <v>72.31</v>
      </c>
      <c r="M319" s="60">
        <v>1.43</v>
      </c>
      <c r="N319" s="113">
        <v>103.4</v>
      </c>
      <c r="O319" s="58"/>
      <c r="P319" s="90">
        <v>1240.8</v>
      </c>
      <c r="HY319" s="54"/>
      <c r="HZ319" s="64" t="s">
        <v>321</v>
      </c>
      <c r="IA319" s="64" t="s">
        <v>4</v>
      </c>
      <c r="IB319" s="64" t="s">
        <v>4</v>
      </c>
      <c r="IC319" s="64" t="s">
        <v>4</v>
      </c>
      <c r="ID319" s="64" t="s">
        <v>4</v>
      </c>
      <c r="IF319" s="15"/>
      <c r="IG319" s="86"/>
      <c r="IH319" s="64"/>
      <c r="II319" s="15"/>
      <c r="IJ319" s="64"/>
      <c r="IK319" s="15"/>
    </row>
    <row r="320" spans="1:245" customFormat="1" ht="15" x14ac:dyDescent="0.25">
      <c r="A320" s="94"/>
      <c r="B320" s="95"/>
      <c r="C320" s="197" t="s">
        <v>82</v>
      </c>
      <c r="D320" s="197"/>
      <c r="E320" s="197"/>
      <c r="F320" s="197"/>
      <c r="G320" s="197"/>
      <c r="H320" s="57"/>
      <c r="I320" s="58"/>
      <c r="J320" s="58"/>
      <c r="K320" s="58"/>
      <c r="L320" s="61"/>
      <c r="M320" s="58"/>
      <c r="N320" s="61"/>
      <c r="O320" s="58"/>
      <c r="P320" s="90">
        <v>1240.8</v>
      </c>
      <c r="HY320" s="54"/>
      <c r="HZ320" s="64"/>
      <c r="IA320" s="64"/>
      <c r="IB320" s="64"/>
      <c r="IC320" s="64"/>
      <c r="ID320" s="64"/>
      <c r="IF320" s="15"/>
      <c r="IG320" s="86"/>
      <c r="IH320" s="64"/>
      <c r="II320" s="15"/>
      <c r="IJ320" s="64" t="s">
        <v>82</v>
      </c>
      <c r="IK320" s="15"/>
    </row>
    <row r="321" spans="1:245" customFormat="1" ht="15" x14ac:dyDescent="0.25">
      <c r="A321" s="55" t="s">
        <v>322</v>
      </c>
      <c r="B321" s="56" t="s">
        <v>323</v>
      </c>
      <c r="C321" s="194" t="s">
        <v>324</v>
      </c>
      <c r="D321" s="194"/>
      <c r="E321" s="194"/>
      <c r="F321" s="194"/>
      <c r="G321" s="194"/>
      <c r="H321" s="57" t="s">
        <v>134</v>
      </c>
      <c r="I321" s="58">
        <v>4.8</v>
      </c>
      <c r="J321" s="59">
        <v>1</v>
      </c>
      <c r="K321" s="96">
        <v>4.8</v>
      </c>
      <c r="L321" s="89">
        <v>4801.8900000000003</v>
      </c>
      <c r="M321" s="60">
        <v>1.07</v>
      </c>
      <c r="N321" s="111">
        <v>5138.0200000000004</v>
      </c>
      <c r="O321" s="58"/>
      <c r="P321" s="90">
        <v>24662.5</v>
      </c>
      <c r="HY321" s="54"/>
      <c r="HZ321" s="64" t="s">
        <v>324</v>
      </c>
      <c r="IA321" s="64" t="s">
        <v>4</v>
      </c>
      <c r="IB321" s="64" t="s">
        <v>4</v>
      </c>
      <c r="IC321" s="64" t="s">
        <v>4</v>
      </c>
      <c r="ID321" s="64" t="s">
        <v>4</v>
      </c>
      <c r="IF321" s="15"/>
      <c r="IG321" s="86"/>
      <c r="IH321" s="64"/>
      <c r="II321" s="15"/>
      <c r="IJ321" s="64"/>
      <c r="IK321" s="15"/>
    </row>
    <row r="322" spans="1:245" customFormat="1" ht="15" x14ac:dyDescent="0.25">
      <c r="A322" s="94"/>
      <c r="B322" s="95"/>
      <c r="C322" s="197" t="s">
        <v>82</v>
      </c>
      <c r="D322" s="197"/>
      <c r="E322" s="197"/>
      <c r="F322" s="197"/>
      <c r="G322" s="197"/>
      <c r="H322" s="57"/>
      <c r="I322" s="58"/>
      <c r="J322" s="58"/>
      <c r="K322" s="58"/>
      <c r="L322" s="61"/>
      <c r="M322" s="58"/>
      <c r="N322" s="61"/>
      <c r="O322" s="58"/>
      <c r="P322" s="90">
        <v>24662.5</v>
      </c>
      <c r="HY322" s="54"/>
      <c r="HZ322" s="64"/>
      <c r="IA322" s="64"/>
      <c r="IB322" s="64"/>
      <c r="IC322" s="64"/>
      <c r="ID322" s="64"/>
      <c r="IF322" s="15"/>
      <c r="IG322" s="86"/>
      <c r="IH322" s="64"/>
      <c r="II322" s="15"/>
      <c r="IJ322" s="64" t="s">
        <v>82</v>
      </c>
      <c r="IK322" s="15"/>
    </row>
    <row r="323" spans="1:245" customFormat="1" ht="22.5" x14ac:dyDescent="0.25">
      <c r="A323" s="55" t="s">
        <v>325</v>
      </c>
      <c r="B323" s="56" t="s">
        <v>326</v>
      </c>
      <c r="C323" s="194" t="s">
        <v>327</v>
      </c>
      <c r="D323" s="194"/>
      <c r="E323" s="194"/>
      <c r="F323" s="194"/>
      <c r="G323" s="194"/>
      <c r="H323" s="57" t="s">
        <v>151</v>
      </c>
      <c r="I323" s="58">
        <v>0.16500000000000001</v>
      </c>
      <c r="J323" s="59">
        <v>1</v>
      </c>
      <c r="K323" s="99">
        <v>0.16500000000000001</v>
      </c>
      <c r="L323" s="61"/>
      <c r="M323" s="58"/>
      <c r="N323" s="62"/>
      <c r="O323" s="58"/>
      <c r="P323" s="63"/>
      <c r="HY323" s="54"/>
      <c r="HZ323" s="64" t="s">
        <v>327</v>
      </c>
      <c r="IA323" s="64" t="s">
        <v>4</v>
      </c>
      <c r="IB323" s="64" t="s">
        <v>4</v>
      </c>
      <c r="IC323" s="64" t="s">
        <v>4</v>
      </c>
      <c r="ID323" s="64" t="s">
        <v>4</v>
      </c>
      <c r="IF323" s="15"/>
      <c r="IG323" s="86"/>
      <c r="IH323" s="64"/>
      <c r="II323" s="15"/>
      <c r="IJ323" s="64"/>
      <c r="IK323" s="15"/>
    </row>
    <row r="324" spans="1:245" customFormat="1" ht="15" x14ac:dyDescent="0.25">
      <c r="A324" s="65"/>
      <c r="B324" s="14"/>
      <c r="C324" s="162" t="s">
        <v>328</v>
      </c>
      <c r="D324" s="162"/>
      <c r="E324" s="162"/>
      <c r="F324" s="162"/>
      <c r="G324" s="162"/>
      <c r="H324" s="162"/>
      <c r="I324" s="162"/>
      <c r="J324" s="162"/>
      <c r="K324" s="162"/>
      <c r="L324" s="162"/>
      <c r="M324" s="162"/>
      <c r="N324" s="162"/>
      <c r="O324" s="162"/>
      <c r="P324" s="195"/>
      <c r="HY324" s="54"/>
      <c r="HZ324" s="64"/>
      <c r="IA324" s="64"/>
      <c r="IB324" s="64"/>
      <c r="IC324" s="64"/>
      <c r="ID324" s="64"/>
      <c r="IE324" s="3" t="s">
        <v>328</v>
      </c>
      <c r="IF324" s="15"/>
      <c r="IG324" s="86"/>
      <c r="IH324" s="64"/>
      <c r="II324" s="15"/>
      <c r="IJ324" s="64"/>
      <c r="IK324" s="15"/>
    </row>
    <row r="325" spans="1:245" customFormat="1" ht="15" x14ac:dyDescent="0.25">
      <c r="A325" s="66"/>
      <c r="B325" s="67" t="s">
        <v>288</v>
      </c>
      <c r="C325" s="167" t="s">
        <v>289</v>
      </c>
      <c r="D325" s="167"/>
      <c r="E325" s="167"/>
      <c r="F325" s="167"/>
      <c r="G325" s="167"/>
      <c r="H325" s="68" t="s">
        <v>67</v>
      </c>
      <c r="I325" s="69">
        <v>25.1</v>
      </c>
      <c r="J325" s="70"/>
      <c r="K325" s="100">
        <v>4.1414999999999997</v>
      </c>
      <c r="L325" s="10"/>
      <c r="M325" s="72"/>
      <c r="N325" s="73">
        <v>346.12</v>
      </c>
      <c r="O325" s="70"/>
      <c r="P325" s="74">
        <v>1433.46</v>
      </c>
      <c r="Q325" s="75"/>
      <c r="R325" s="75"/>
      <c r="HY325" s="54"/>
      <c r="HZ325" s="64"/>
      <c r="IA325" s="64"/>
      <c r="IB325" s="64"/>
      <c r="IC325" s="64"/>
      <c r="ID325" s="64"/>
      <c r="IF325" s="15" t="s">
        <v>289</v>
      </c>
      <c r="IG325" s="86"/>
      <c r="IH325" s="64"/>
      <c r="II325" s="15"/>
      <c r="IJ325" s="64"/>
      <c r="IK325" s="15"/>
    </row>
    <row r="326" spans="1:245" customFormat="1" ht="15" x14ac:dyDescent="0.25">
      <c r="A326" s="66"/>
      <c r="B326" s="67" t="s">
        <v>96</v>
      </c>
      <c r="C326" s="167" t="s">
        <v>97</v>
      </c>
      <c r="D326" s="167"/>
      <c r="E326" s="167"/>
      <c r="F326" s="167"/>
      <c r="G326" s="167"/>
      <c r="H326" s="68" t="s">
        <v>70</v>
      </c>
      <c r="I326" s="97">
        <v>0.23</v>
      </c>
      <c r="J326" s="70"/>
      <c r="K326" s="101">
        <v>3.7949999999999998E-2</v>
      </c>
      <c r="L326" s="10"/>
      <c r="M326" s="72"/>
      <c r="N326" s="73">
        <v>657.7</v>
      </c>
      <c r="O326" s="70"/>
      <c r="P326" s="74">
        <v>24.96</v>
      </c>
      <c r="Q326" s="75"/>
      <c r="R326" s="75"/>
      <c r="HY326" s="54"/>
      <c r="HZ326" s="64"/>
      <c r="IA326" s="64"/>
      <c r="IB326" s="64"/>
      <c r="IC326" s="64"/>
      <c r="ID326" s="64"/>
      <c r="IF326" s="15" t="s">
        <v>97</v>
      </c>
      <c r="IG326" s="86"/>
      <c r="IH326" s="64"/>
      <c r="II326" s="15"/>
      <c r="IJ326" s="64"/>
      <c r="IK326" s="15"/>
    </row>
    <row r="327" spans="1:245" customFormat="1" ht="15" x14ac:dyDescent="0.25">
      <c r="A327" s="91"/>
      <c r="B327" s="67" t="s">
        <v>98</v>
      </c>
      <c r="C327" s="167" t="s">
        <v>99</v>
      </c>
      <c r="D327" s="167"/>
      <c r="E327" s="167"/>
      <c r="F327" s="167"/>
      <c r="G327" s="167"/>
      <c r="H327" s="68" t="s">
        <v>67</v>
      </c>
      <c r="I327" s="97">
        <v>0.23</v>
      </c>
      <c r="J327" s="70"/>
      <c r="K327" s="101">
        <v>3.7949999999999998E-2</v>
      </c>
      <c r="L327" s="92"/>
      <c r="M327" s="70"/>
      <c r="N327" s="102">
        <v>406.84</v>
      </c>
      <c r="O327" s="70"/>
      <c r="P327" s="103">
        <v>15.44</v>
      </c>
      <c r="HY327" s="54"/>
      <c r="HZ327" s="64"/>
      <c r="IA327" s="64"/>
      <c r="IB327" s="64"/>
      <c r="IC327" s="64"/>
      <c r="ID327" s="64"/>
      <c r="IF327" s="15"/>
      <c r="IG327" s="86"/>
      <c r="IH327" s="64"/>
      <c r="II327" s="15"/>
      <c r="IJ327" s="64"/>
      <c r="IK327" s="15" t="s">
        <v>99</v>
      </c>
    </row>
    <row r="328" spans="1:245" customFormat="1" ht="22.5" x14ac:dyDescent="0.25">
      <c r="A328" s="66"/>
      <c r="B328" s="67" t="s">
        <v>329</v>
      </c>
      <c r="C328" s="167" t="s">
        <v>330</v>
      </c>
      <c r="D328" s="167"/>
      <c r="E328" s="167"/>
      <c r="F328" s="167"/>
      <c r="G328" s="167"/>
      <c r="H328" s="68" t="s">
        <v>74</v>
      </c>
      <c r="I328" s="97">
        <v>0.32</v>
      </c>
      <c r="J328" s="70"/>
      <c r="K328" s="100">
        <v>5.28E-2</v>
      </c>
      <c r="L328" s="107">
        <v>46285.25</v>
      </c>
      <c r="M328" s="77">
        <v>1.28</v>
      </c>
      <c r="N328" s="73">
        <v>59245.120000000003</v>
      </c>
      <c r="O328" s="70"/>
      <c r="P328" s="74">
        <v>3128.14</v>
      </c>
      <c r="Q328" s="75"/>
      <c r="R328" s="75"/>
      <c r="HY328" s="54"/>
      <c r="HZ328" s="64"/>
      <c r="IA328" s="64"/>
      <c r="IB328" s="64"/>
      <c r="IC328" s="64"/>
      <c r="ID328" s="64"/>
      <c r="IF328" s="15" t="s">
        <v>330</v>
      </c>
      <c r="IG328" s="86"/>
      <c r="IH328" s="64"/>
      <c r="II328" s="15"/>
      <c r="IJ328" s="64"/>
      <c r="IK328" s="15"/>
    </row>
    <row r="329" spans="1:245" customFormat="1" ht="15" x14ac:dyDescent="0.25">
      <c r="A329" s="66"/>
      <c r="B329" s="67" t="s">
        <v>159</v>
      </c>
      <c r="C329" s="167" t="s">
        <v>160</v>
      </c>
      <c r="D329" s="167"/>
      <c r="E329" s="167"/>
      <c r="F329" s="167"/>
      <c r="G329" s="167"/>
      <c r="H329" s="68" t="s">
        <v>123</v>
      </c>
      <c r="I329" s="93">
        <v>1</v>
      </c>
      <c r="J329" s="70"/>
      <c r="K329" s="71">
        <v>0.16500000000000001</v>
      </c>
      <c r="L329" s="76">
        <v>72.97</v>
      </c>
      <c r="M329" s="77">
        <v>1.1299999999999999</v>
      </c>
      <c r="N329" s="73">
        <v>82.46</v>
      </c>
      <c r="O329" s="70"/>
      <c r="P329" s="74">
        <v>13.61</v>
      </c>
      <c r="Q329" s="75"/>
      <c r="R329" s="75"/>
      <c r="HY329" s="54"/>
      <c r="HZ329" s="64"/>
      <c r="IA329" s="64"/>
      <c r="IB329" s="64"/>
      <c r="IC329" s="64"/>
      <c r="ID329" s="64"/>
      <c r="IF329" s="15" t="s">
        <v>160</v>
      </c>
      <c r="IG329" s="86"/>
      <c r="IH329" s="64"/>
      <c r="II329" s="15"/>
      <c r="IJ329" s="64"/>
      <c r="IK329" s="15"/>
    </row>
    <row r="330" spans="1:245" customFormat="1" ht="15" x14ac:dyDescent="0.25">
      <c r="A330" s="66"/>
      <c r="B330" s="67" t="s">
        <v>163</v>
      </c>
      <c r="C330" s="167" t="s">
        <v>164</v>
      </c>
      <c r="D330" s="167"/>
      <c r="E330" s="167"/>
      <c r="F330" s="167"/>
      <c r="G330" s="167"/>
      <c r="H330" s="68" t="s">
        <v>74</v>
      </c>
      <c r="I330" s="97">
        <v>0.44</v>
      </c>
      <c r="J330" s="70"/>
      <c r="K330" s="100">
        <v>7.2599999999999998E-2</v>
      </c>
      <c r="L330" s="107">
        <v>91285</v>
      </c>
      <c r="M330" s="77">
        <v>0.95</v>
      </c>
      <c r="N330" s="73">
        <v>86720.75</v>
      </c>
      <c r="O330" s="70"/>
      <c r="P330" s="74">
        <v>6295.93</v>
      </c>
      <c r="Q330" s="75"/>
      <c r="R330" s="75"/>
      <c r="HY330" s="54"/>
      <c r="HZ330" s="64"/>
      <c r="IA330" s="64"/>
      <c r="IB330" s="64"/>
      <c r="IC330" s="64"/>
      <c r="ID330" s="64"/>
      <c r="IF330" s="15" t="s">
        <v>164</v>
      </c>
      <c r="IG330" s="86"/>
      <c r="IH330" s="64"/>
      <c r="II330" s="15"/>
      <c r="IJ330" s="64"/>
      <c r="IK330" s="15"/>
    </row>
    <row r="331" spans="1:245" customFormat="1" ht="15" x14ac:dyDescent="0.25">
      <c r="A331" s="87"/>
      <c r="B331" s="88"/>
      <c r="C331" s="197" t="s">
        <v>75</v>
      </c>
      <c r="D331" s="197"/>
      <c r="E331" s="197"/>
      <c r="F331" s="197"/>
      <c r="G331" s="197"/>
      <c r="H331" s="57"/>
      <c r="I331" s="58"/>
      <c r="J331" s="58"/>
      <c r="K331" s="58"/>
      <c r="L331" s="61"/>
      <c r="M331" s="58"/>
      <c r="N331" s="89"/>
      <c r="O331" s="58"/>
      <c r="P331" s="90">
        <v>10911.54</v>
      </c>
      <c r="Q331" s="75"/>
      <c r="R331" s="75"/>
      <c r="HY331" s="54"/>
      <c r="HZ331" s="64"/>
      <c r="IA331" s="64"/>
      <c r="IB331" s="64"/>
      <c r="IC331" s="64"/>
      <c r="ID331" s="64"/>
      <c r="IF331" s="15"/>
      <c r="IG331" s="86"/>
      <c r="IH331" s="64" t="s">
        <v>75</v>
      </c>
      <c r="II331" s="15"/>
      <c r="IJ331" s="64"/>
      <c r="IK331" s="15"/>
    </row>
    <row r="332" spans="1:245" customFormat="1" ht="15" x14ac:dyDescent="0.25">
      <c r="A332" s="91"/>
      <c r="B332" s="67"/>
      <c r="C332" s="167" t="s">
        <v>76</v>
      </c>
      <c r="D332" s="167"/>
      <c r="E332" s="167"/>
      <c r="F332" s="167"/>
      <c r="G332" s="167"/>
      <c r="H332" s="68"/>
      <c r="I332" s="70"/>
      <c r="J332" s="70"/>
      <c r="K332" s="70"/>
      <c r="L332" s="92"/>
      <c r="M332" s="70"/>
      <c r="N332" s="92"/>
      <c r="O332" s="70"/>
      <c r="P332" s="74">
        <v>1448.9</v>
      </c>
      <c r="HY332" s="54"/>
      <c r="HZ332" s="64"/>
      <c r="IA332" s="64"/>
      <c r="IB332" s="64"/>
      <c r="IC332" s="64"/>
      <c r="ID332" s="64"/>
      <c r="IF332" s="15"/>
      <c r="IG332" s="86"/>
      <c r="IH332" s="64"/>
      <c r="II332" s="15" t="s">
        <v>76</v>
      </c>
      <c r="IJ332" s="64"/>
      <c r="IK332" s="15"/>
    </row>
    <row r="333" spans="1:245" customFormat="1" ht="15" x14ac:dyDescent="0.25">
      <c r="A333" s="91"/>
      <c r="B333" s="67" t="s">
        <v>141</v>
      </c>
      <c r="C333" s="167" t="s">
        <v>142</v>
      </c>
      <c r="D333" s="167"/>
      <c r="E333" s="167"/>
      <c r="F333" s="167"/>
      <c r="G333" s="167"/>
      <c r="H333" s="68" t="s">
        <v>79</v>
      </c>
      <c r="I333" s="93">
        <v>108</v>
      </c>
      <c r="J333" s="70"/>
      <c r="K333" s="93">
        <v>108</v>
      </c>
      <c r="L333" s="92"/>
      <c r="M333" s="70"/>
      <c r="N333" s="92"/>
      <c r="O333" s="70"/>
      <c r="P333" s="74">
        <v>1564.81</v>
      </c>
      <c r="HY333" s="54"/>
      <c r="HZ333" s="64"/>
      <c r="IA333" s="64"/>
      <c r="IB333" s="64"/>
      <c r="IC333" s="64"/>
      <c r="ID333" s="64"/>
      <c r="IF333" s="15"/>
      <c r="IG333" s="86"/>
      <c r="IH333" s="64"/>
      <c r="II333" s="15" t="s">
        <v>142</v>
      </c>
      <c r="IJ333" s="64"/>
      <c r="IK333" s="15"/>
    </row>
    <row r="334" spans="1:245" customFormat="1" ht="15" x14ac:dyDescent="0.25">
      <c r="A334" s="91"/>
      <c r="B334" s="67" t="s">
        <v>143</v>
      </c>
      <c r="C334" s="167" t="s">
        <v>144</v>
      </c>
      <c r="D334" s="167"/>
      <c r="E334" s="167"/>
      <c r="F334" s="167"/>
      <c r="G334" s="167"/>
      <c r="H334" s="68" t="s">
        <v>79</v>
      </c>
      <c r="I334" s="93">
        <v>55</v>
      </c>
      <c r="J334" s="70"/>
      <c r="K334" s="93">
        <v>55</v>
      </c>
      <c r="L334" s="92"/>
      <c r="M334" s="70"/>
      <c r="N334" s="92"/>
      <c r="O334" s="70"/>
      <c r="P334" s="103">
        <v>796.9</v>
      </c>
      <c r="HY334" s="54"/>
      <c r="HZ334" s="64"/>
      <c r="IA334" s="64"/>
      <c r="IB334" s="64"/>
      <c r="IC334" s="64"/>
      <c r="ID334" s="64"/>
      <c r="IF334" s="15"/>
      <c r="IG334" s="86"/>
      <c r="IH334" s="64"/>
      <c r="II334" s="15" t="s">
        <v>144</v>
      </c>
      <c r="IJ334" s="64"/>
      <c r="IK334" s="15"/>
    </row>
    <row r="335" spans="1:245" customFormat="1" ht="15" x14ac:dyDescent="0.25">
      <c r="A335" s="94"/>
      <c r="B335" s="95"/>
      <c r="C335" s="197" t="s">
        <v>82</v>
      </c>
      <c r="D335" s="197"/>
      <c r="E335" s="197"/>
      <c r="F335" s="197"/>
      <c r="G335" s="197"/>
      <c r="H335" s="57"/>
      <c r="I335" s="58"/>
      <c r="J335" s="58"/>
      <c r="K335" s="58"/>
      <c r="L335" s="61"/>
      <c r="M335" s="58"/>
      <c r="N335" s="89">
        <v>80443.94</v>
      </c>
      <c r="O335" s="58"/>
      <c r="P335" s="90">
        <v>13273.25</v>
      </c>
      <c r="HY335" s="54"/>
      <c r="HZ335" s="64"/>
      <c r="IA335" s="64"/>
      <c r="IB335" s="64"/>
      <c r="IC335" s="64"/>
      <c r="ID335" s="64"/>
      <c r="IF335" s="15"/>
      <c r="IG335" s="86"/>
      <c r="IH335" s="64"/>
      <c r="II335" s="15"/>
      <c r="IJ335" s="64" t="s">
        <v>82</v>
      </c>
      <c r="IK335" s="15"/>
    </row>
    <row r="336" spans="1:245" customFormat="1" ht="15" x14ac:dyDescent="0.25">
      <c r="A336" s="55" t="s">
        <v>331</v>
      </c>
      <c r="B336" s="56" t="s">
        <v>170</v>
      </c>
      <c r="C336" s="194" t="s">
        <v>164</v>
      </c>
      <c r="D336" s="194"/>
      <c r="E336" s="194"/>
      <c r="F336" s="194"/>
      <c r="G336" s="194"/>
      <c r="H336" s="57" t="s">
        <v>74</v>
      </c>
      <c r="I336" s="58">
        <v>-7.2599999999999998E-2</v>
      </c>
      <c r="J336" s="59">
        <v>1</v>
      </c>
      <c r="K336" s="110">
        <v>-7.2599999999999998E-2</v>
      </c>
      <c r="L336" s="89">
        <v>91285</v>
      </c>
      <c r="M336" s="60">
        <v>0.95</v>
      </c>
      <c r="N336" s="111">
        <v>86720.75</v>
      </c>
      <c r="O336" s="58"/>
      <c r="P336" s="90">
        <v>-6295.93</v>
      </c>
      <c r="HY336" s="54"/>
      <c r="HZ336" s="64" t="s">
        <v>164</v>
      </c>
      <c r="IA336" s="64" t="s">
        <v>4</v>
      </c>
      <c r="IB336" s="64" t="s">
        <v>4</v>
      </c>
      <c r="IC336" s="64" t="s">
        <v>4</v>
      </c>
      <c r="ID336" s="64" t="s">
        <v>4</v>
      </c>
      <c r="IF336" s="15"/>
      <c r="IG336" s="86"/>
      <c r="IH336" s="64"/>
      <c r="II336" s="15"/>
      <c r="IJ336" s="64"/>
      <c r="IK336" s="15"/>
    </row>
    <row r="337" spans="1:247" customFormat="1" ht="15" x14ac:dyDescent="0.25">
      <c r="A337" s="94"/>
      <c r="B337" s="95"/>
      <c r="C337" s="197" t="s">
        <v>82</v>
      </c>
      <c r="D337" s="197"/>
      <c r="E337" s="197"/>
      <c r="F337" s="197"/>
      <c r="G337" s="197"/>
      <c r="H337" s="57"/>
      <c r="I337" s="58"/>
      <c r="J337" s="58"/>
      <c r="K337" s="58"/>
      <c r="L337" s="61"/>
      <c r="M337" s="58"/>
      <c r="N337" s="61"/>
      <c r="O337" s="58"/>
      <c r="P337" s="90">
        <v>-6295.93</v>
      </c>
      <c r="HY337" s="54"/>
      <c r="HZ337" s="64"/>
      <c r="IA337" s="64"/>
      <c r="IB337" s="64"/>
      <c r="IC337" s="64"/>
      <c r="ID337" s="64"/>
      <c r="IF337" s="15"/>
      <c r="IG337" s="86"/>
      <c r="IH337" s="64"/>
      <c r="II337" s="15"/>
      <c r="IJ337" s="64" t="s">
        <v>82</v>
      </c>
      <c r="IK337" s="15"/>
    </row>
    <row r="338" spans="1:247" customFormat="1" ht="22.5" x14ac:dyDescent="0.25">
      <c r="A338" s="55" t="s">
        <v>332</v>
      </c>
      <c r="B338" s="56" t="s">
        <v>172</v>
      </c>
      <c r="C338" s="194" t="s">
        <v>173</v>
      </c>
      <c r="D338" s="194"/>
      <c r="E338" s="194"/>
      <c r="F338" s="194"/>
      <c r="G338" s="194"/>
      <c r="H338" s="57" t="s">
        <v>134</v>
      </c>
      <c r="I338" s="58">
        <v>16.5</v>
      </c>
      <c r="J338" s="59">
        <v>1</v>
      </c>
      <c r="K338" s="96">
        <v>16.5</v>
      </c>
      <c r="L338" s="112">
        <v>526.27</v>
      </c>
      <c r="M338" s="60">
        <v>0.81</v>
      </c>
      <c r="N338" s="113">
        <v>426.28</v>
      </c>
      <c r="O338" s="58"/>
      <c r="P338" s="90">
        <v>7033.62</v>
      </c>
      <c r="HY338" s="54"/>
      <c r="HZ338" s="64" t="s">
        <v>173</v>
      </c>
      <c r="IA338" s="64" t="s">
        <v>4</v>
      </c>
      <c r="IB338" s="64" t="s">
        <v>4</v>
      </c>
      <c r="IC338" s="64" t="s">
        <v>4</v>
      </c>
      <c r="ID338" s="64" t="s">
        <v>4</v>
      </c>
      <c r="IF338" s="15"/>
      <c r="IG338" s="86"/>
      <c r="IH338" s="64"/>
      <c r="II338" s="15"/>
      <c r="IJ338" s="64"/>
      <c r="IK338" s="15"/>
    </row>
    <row r="339" spans="1:247" customFormat="1" ht="15" x14ac:dyDescent="0.25">
      <c r="A339" s="65"/>
      <c r="B339" s="14"/>
      <c r="C339" s="162" t="s">
        <v>333</v>
      </c>
      <c r="D339" s="162"/>
      <c r="E339" s="162"/>
      <c r="F339" s="162"/>
      <c r="G339" s="162"/>
      <c r="H339" s="162"/>
      <c r="I339" s="162"/>
      <c r="J339" s="162"/>
      <c r="K339" s="162"/>
      <c r="L339" s="162"/>
      <c r="M339" s="162"/>
      <c r="N339" s="162"/>
      <c r="O339" s="162"/>
      <c r="P339" s="195"/>
      <c r="HY339" s="54"/>
      <c r="HZ339" s="64"/>
      <c r="IA339" s="64"/>
      <c r="IB339" s="64"/>
      <c r="IC339" s="64"/>
      <c r="ID339" s="64"/>
      <c r="IE339" s="3" t="s">
        <v>333</v>
      </c>
      <c r="IF339" s="15"/>
      <c r="IG339" s="86"/>
      <c r="IH339" s="64"/>
      <c r="II339" s="15"/>
      <c r="IJ339" s="64"/>
      <c r="IK339" s="15"/>
    </row>
    <row r="340" spans="1:247" customFormat="1" ht="15" x14ac:dyDescent="0.25">
      <c r="A340" s="94"/>
      <c r="B340" s="95"/>
      <c r="C340" s="197" t="s">
        <v>82</v>
      </c>
      <c r="D340" s="197"/>
      <c r="E340" s="197"/>
      <c r="F340" s="197"/>
      <c r="G340" s="197"/>
      <c r="H340" s="57"/>
      <c r="I340" s="58"/>
      <c r="J340" s="58"/>
      <c r="K340" s="58"/>
      <c r="L340" s="61"/>
      <c r="M340" s="58"/>
      <c r="N340" s="61"/>
      <c r="O340" s="58"/>
      <c r="P340" s="90">
        <v>7033.62</v>
      </c>
      <c r="HY340" s="54"/>
      <c r="HZ340" s="64"/>
      <c r="IA340" s="64"/>
      <c r="IB340" s="64"/>
      <c r="IC340" s="64"/>
      <c r="ID340" s="64"/>
      <c r="IF340" s="15"/>
      <c r="IG340" s="86"/>
      <c r="IH340" s="64"/>
      <c r="II340" s="15"/>
      <c r="IJ340" s="64" t="s">
        <v>82</v>
      </c>
      <c r="IK340" s="15"/>
    </row>
    <row r="341" spans="1:247" customFormat="1" ht="22.5" x14ac:dyDescent="0.25">
      <c r="A341" s="55" t="s">
        <v>334</v>
      </c>
      <c r="B341" s="56" t="s">
        <v>335</v>
      </c>
      <c r="C341" s="194" t="s">
        <v>336</v>
      </c>
      <c r="D341" s="194"/>
      <c r="E341" s="194"/>
      <c r="F341" s="194"/>
      <c r="G341" s="194"/>
      <c r="H341" s="57" t="s">
        <v>337</v>
      </c>
      <c r="I341" s="58">
        <v>0.61799999999999999</v>
      </c>
      <c r="J341" s="59">
        <v>1</v>
      </c>
      <c r="K341" s="99">
        <v>0.61799999999999999</v>
      </c>
      <c r="L341" s="61"/>
      <c r="M341" s="58"/>
      <c r="N341" s="113">
        <v>73.760000000000005</v>
      </c>
      <c r="O341" s="58"/>
      <c r="P341" s="114">
        <v>45.58</v>
      </c>
      <c r="HY341" s="54"/>
      <c r="HZ341" s="64" t="s">
        <v>336</v>
      </c>
      <c r="IA341" s="64" t="s">
        <v>4</v>
      </c>
      <c r="IB341" s="64" t="s">
        <v>4</v>
      </c>
      <c r="IC341" s="64" t="s">
        <v>4</v>
      </c>
      <c r="ID341" s="64" t="s">
        <v>4</v>
      </c>
      <c r="IF341" s="15"/>
      <c r="IG341" s="86"/>
      <c r="IH341" s="64"/>
      <c r="II341" s="15"/>
      <c r="IJ341" s="64"/>
      <c r="IK341" s="15"/>
    </row>
    <row r="342" spans="1:247" customFormat="1" ht="15" x14ac:dyDescent="0.25">
      <c r="A342" s="65"/>
      <c r="B342" s="14"/>
      <c r="C342" s="162" t="s">
        <v>338</v>
      </c>
      <c r="D342" s="162"/>
      <c r="E342" s="162"/>
      <c r="F342" s="162"/>
      <c r="G342" s="162"/>
      <c r="H342" s="162"/>
      <c r="I342" s="162"/>
      <c r="J342" s="162"/>
      <c r="K342" s="162"/>
      <c r="L342" s="162"/>
      <c r="M342" s="162"/>
      <c r="N342" s="162"/>
      <c r="O342" s="162"/>
      <c r="P342" s="195"/>
      <c r="HY342" s="54"/>
      <c r="HZ342" s="64"/>
      <c r="IA342" s="64"/>
      <c r="IB342" s="64"/>
      <c r="IC342" s="64"/>
      <c r="ID342" s="64"/>
      <c r="IE342" s="3" t="s">
        <v>338</v>
      </c>
      <c r="IF342" s="15"/>
      <c r="IG342" s="86"/>
      <c r="IH342" s="64"/>
      <c r="II342" s="15"/>
      <c r="IJ342" s="64"/>
      <c r="IK342" s="15"/>
    </row>
    <row r="343" spans="1:247" customFormat="1" ht="15" x14ac:dyDescent="0.25">
      <c r="A343" s="94"/>
      <c r="B343" s="95"/>
      <c r="C343" s="197" t="s">
        <v>82</v>
      </c>
      <c r="D343" s="197"/>
      <c r="E343" s="197"/>
      <c r="F343" s="197"/>
      <c r="G343" s="197"/>
      <c r="H343" s="57"/>
      <c r="I343" s="58"/>
      <c r="J343" s="58"/>
      <c r="K343" s="58"/>
      <c r="L343" s="61"/>
      <c r="M343" s="58"/>
      <c r="N343" s="61"/>
      <c r="O343" s="58"/>
      <c r="P343" s="114">
        <v>45.58</v>
      </c>
      <c r="HY343" s="54"/>
      <c r="HZ343" s="64"/>
      <c r="IA343" s="64"/>
      <c r="IB343" s="64"/>
      <c r="IC343" s="64"/>
      <c r="ID343" s="64"/>
      <c r="IF343" s="15"/>
      <c r="IG343" s="86"/>
      <c r="IH343" s="64"/>
      <c r="II343" s="15"/>
      <c r="IJ343" s="64" t="s">
        <v>82</v>
      </c>
      <c r="IK343" s="15"/>
    </row>
    <row r="344" spans="1:247" customFormat="1" ht="67.5" x14ac:dyDescent="0.25">
      <c r="A344" s="55" t="s">
        <v>339</v>
      </c>
      <c r="B344" s="56" t="s">
        <v>340</v>
      </c>
      <c r="C344" s="194" t="s">
        <v>341</v>
      </c>
      <c r="D344" s="194"/>
      <c r="E344" s="194"/>
      <c r="F344" s="194"/>
      <c r="G344" s="194"/>
      <c r="H344" s="57" t="s">
        <v>337</v>
      </c>
      <c r="I344" s="58">
        <v>0.61799999999999999</v>
      </c>
      <c r="J344" s="59">
        <v>1</v>
      </c>
      <c r="K344" s="99">
        <v>0.61799999999999999</v>
      </c>
      <c r="L344" s="61"/>
      <c r="M344" s="58"/>
      <c r="N344" s="113">
        <v>473.3</v>
      </c>
      <c r="O344" s="58"/>
      <c r="P344" s="114">
        <v>292.5</v>
      </c>
      <c r="HY344" s="54"/>
      <c r="HZ344" s="64" t="s">
        <v>341</v>
      </c>
      <c r="IA344" s="64" t="s">
        <v>4</v>
      </c>
      <c r="IB344" s="64" t="s">
        <v>4</v>
      </c>
      <c r="IC344" s="64" t="s">
        <v>4</v>
      </c>
      <c r="ID344" s="64" t="s">
        <v>4</v>
      </c>
      <c r="IF344" s="15"/>
      <c r="IG344" s="86"/>
      <c r="IH344" s="64"/>
      <c r="II344" s="15"/>
      <c r="IJ344" s="64"/>
      <c r="IK344" s="15"/>
    </row>
    <row r="345" spans="1:247" customFormat="1" ht="15" x14ac:dyDescent="0.25">
      <c r="A345" s="94"/>
      <c r="B345" s="95"/>
      <c r="C345" s="197" t="s">
        <v>82</v>
      </c>
      <c r="D345" s="197"/>
      <c r="E345" s="197"/>
      <c r="F345" s="197"/>
      <c r="G345" s="197"/>
      <c r="H345" s="57"/>
      <c r="I345" s="58"/>
      <c r="J345" s="58"/>
      <c r="K345" s="58"/>
      <c r="L345" s="61"/>
      <c r="M345" s="58"/>
      <c r="N345" s="61"/>
      <c r="O345" s="58"/>
      <c r="P345" s="114">
        <v>292.5</v>
      </c>
      <c r="HY345" s="54"/>
      <c r="HZ345" s="64"/>
      <c r="IA345" s="64"/>
      <c r="IB345" s="64"/>
      <c r="IC345" s="64"/>
      <c r="ID345" s="64"/>
      <c r="IF345" s="15"/>
      <c r="IG345" s="86"/>
      <c r="IH345" s="64"/>
      <c r="II345" s="15"/>
      <c r="IJ345" s="64" t="s">
        <v>82</v>
      </c>
      <c r="IK345" s="15"/>
    </row>
    <row r="346" spans="1:247" customFormat="1" ht="1.5" customHeight="1" x14ac:dyDescent="0.25">
      <c r="A346" s="116"/>
      <c r="B346" s="117"/>
      <c r="C346" s="117"/>
      <c r="D346" s="117"/>
      <c r="E346" s="117"/>
      <c r="F346" s="118"/>
      <c r="G346" s="118"/>
      <c r="H346" s="118"/>
      <c r="I346" s="118"/>
      <c r="J346" s="119"/>
      <c r="K346" s="118"/>
      <c r="L346" s="119"/>
      <c r="M346" s="120"/>
      <c r="N346" s="119"/>
      <c r="O346" s="121"/>
      <c r="P346" s="122"/>
      <c r="Q346" s="123"/>
      <c r="R346" s="124"/>
      <c r="HY346" s="54"/>
      <c r="HZ346" s="64"/>
      <c r="IA346" s="64"/>
      <c r="IB346" s="64"/>
      <c r="IC346" s="64"/>
      <c r="ID346" s="64"/>
      <c r="IF346" s="15"/>
      <c r="IG346" s="86"/>
      <c r="IH346" s="64"/>
      <c r="II346" s="15"/>
      <c r="IJ346" s="64"/>
      <c r="IK346" s="15"/>
    </row>
    <row r="347" spans="1:247" customFormat="1" ht="15" x14ac:dyDescent="0.25">
      <c r="A347" s="87"/>
      <c r="B347" s="125"/>
      <c r="C347" s="198" t="s">
        <v>342</v>
      </c>
      <c r="D347" s="198"/>
      <c r="E347" s="198"/>
      <c r="F347" s="198"/>
      <c r="G347" s="198"/>
      <c r="H347" s="198"/>
      <c r="I347" s="198"/>
      <c r="J347" s="198"/>
      <c r="K347" s="198"/>
      <c r="L347" s="198"/>
      <c r="M347" s="198"/>
      <c r="N347" s="198"/>
      <c r="O347" s="198"/>
      <c r="P347" s="127"/>
      <c r="Q347" s="123"/>
      <c r="R347" s="124"/>
      <c r="HY347" s="54"/>
      <c r="HZ347" s="64"/>
      <c r="IA347" s="64"/>
      <c r="IB347" s="64"/>
      <c r="IC347" s="64"/>
      <c r="ID347" s="64"/>
      <c r="IF347" s="15"/>
      <c r="IG347" s="86"/>
      <c r="IH347" s="64"/>
      <c r="II347" s="15"/>
      <c r="IJ347" s="64"/>
      <c r="IK347" s="15"/>
      <c r="IL347" s="128" t="s">
        <v>342</v>
      </c>
    </row>
    <row r="348" spans="1:247" customFormat="1" ht="15" x14ac:dyDescent="0.25">
      <c r="A348" s="87"/>
      <c r="B348" s="88"/>
      <c r="C348" s="163" t="s">
        <v>343</v>
      </c>
      <c r="D348" s="163"/>
      <c r="E348" s="163"/>
      <c r="F348" s="163"/>
      <c r="G348" s="163"/>
      <c r="H348" s="163"/>
      <c r="I348" s="163"/>
      <c r="J348" s="163"/>
      <c r="K348" s="163"/>
      <c r="L348" s="163"/>
      <c r="M348" s="163"/>
      <c r="N348" s="163"/>
      <c r="O348" s="163"/>
      <c r="P348" s="129">
        <v>449698.76</v>
      </c>
      <c r="Q348" s="123"/>
      <c r="R348" s="124"/>
      <c r="HY348" s="54"/>
      <c r="HZ348" s="64"/>
      <c r="IA348" s="64"/>
      <c r="IB348" s="64"/>
      <c r="IC348" s="64"/>
      <c r="ID348" s="64"/>
      <c r="IF348" s="15"/>
      <c r="IG348" s="86"/>
      <c r="IH348" s="64"/>
      <c r="II348" s="15"/>
      <c r="IJ348" s="64"/>
      <c r="IK348" s="15"/>
      <c r="IL348" s="128"/>
      <c r="IM348" s="4" t="s">
        <v>343</v>
      </c>
    </row>
    <row r="349" spans="1:247" customFormat="1" ht="15" x14ac:dyDescent="0.25">
      <c r="A349" s="87"/>
      <c r="B349" s="88"/>
      <c r="C349" s="163" t="s">
        <v>344</v>
      </c>
      <c r="D349" s="163"/>
      <c r="E349" s="163"/>
      <c r="F349" s="163"/>
      <c r="G349" s="163"/>
      <c r="H349" s="163"/>
      <c r="I349" s="163"/>
      <c r="J349" s="163"/>
      <c r="K349" s="163"/>
      <c r="L349" s="163"/>
      <c r="M349" s="163"/>
      <c r="N349" s="163"/>
      <c r="O349" s="163"/>
      <c r="P349" s="130"/>
      <c r="Q349" s="123"/>
      <c r="R349" s="124"/>
      <c r="HY349" s="54"/>
      <c r="HZ349" s="64"/>
      <c r="IA349" s="64"/>
      <c r="IB349" s="64"/>
      <c r="IC349" s="64"/>
      <c r="ID349" s="64"/>
      <c r="IF349" s="15"/>
      <c r="IG349" s="86"/>
      <c r="IH349" s="64"/>
      <c r="II349" s="15"/>
      <c r="IJ349" s="64"/>
      <c r="IK349" s="15"/>
      <c r="IL349" s="128"/>
      <c r="IM349" s="4" t="s">
        <v>344</v>
      </c>
    </row>
    <row r="350" spans="1:247" customFormat="1" ht="15" x14ac:dyDescent="0.25">
      <c r="A350" s="87"/>
      <c r="B350" s="88"/>
      <c r="C350" s="163" t="s">
        <v>345</v>
      </c>
      <c r="D350" s="163"/>
      <c r="E350" s="163"/>
      <c r="F350" s="163"/>
      <c r="G350" s="163"/>
      <c r="H350" s="163"/>
      <c r="I350" s="163"/>
      <c r="J350" s="163"/>
      <c r="K350" s="163"/>
      <c r="L350" s="163"/>
      <c r="M350" s="163"/>
      <c r="N350" s="163"/>
      <c r="O350" s="163"/>
      <c r="P350" s="129">
        <v>90601.89</v>
      </c>
      <c r="Q350" s="123"/>
      <c r="R350" s="124"/>
      <c r="HY350" s="54"/>
      <c r="HZ350" s="64"/>
      <c r="IA350" s="64"/>
      <c r="IB350" s="64"/>
      <c r="IC350" s="64"/>
      <c r="ID350" s="64"/>
      <c r="IF350" s="15"/>
      <c r="IG350" s="86"/>
      <c r="IH350" s="64"/>
      <c r="II350" s="15"/>
      <c r="IJ350" s="64"/>
      <c r="IK350" s="15"/>
      <c r="IL350" s="128"/>
      <c r="IM350" s="4" t="s">
        <v>345</v>
      </c>
    </row>
    <row r="351" spans="1:247" customFormat="1" ht="15" x14ac:dyDescent="0.25">
      <c r="A351" s="87"/>
      <c r="B351" s="88"/>
      <c r="C351" s="163" t="s">
        <v>346</v>
      </c>
      <c r="D351" s="163"/>
      <c r="E351" s="163"/>
      <c r="F351" s="163"/>
      <c r="G351" s="163"/>
      <c r="H351" s="163"/>
      <c r="I351" s="163"/>
      <c r="J351" s="163"/>
      <c r="K351" s="163"/>
      <c r="L351" s="163"/>
      <c r="M351" s="163"/>
      <c r="N351" s="163"/>
      <c r="O351" s="163"/>
      <c r="P351" s="129">
        <v>2575.36</v>
      </c>
      <c r="Q351" s="123"/>
      <c r="R351" s="124"/>
      <c r="HY351" s="54"/>
      <c r="HZ351" s="64"/>
      <c r="IA351" s="64"/>
      <c r="IB351" s="64"/>
      <c r="IC351" s="64"/>
      <c r="ID351" s="64"/>
      <c r="IF351" s="15"/>
      <c r="IG351" s="86"/>
      <c r="IH351" s="64"/>
      <c r="II351" s="15"/>
      <c r="IJ351" s="64"/>
      <c r="IK351" s="15"/>
      <c r="IL351" s="128"/>
      <c r="IM351" s="4" t="s">
        <v>346</v>
      </c>
    </row>
    <row r="352" spans="1:247" customFormat="1" ht="15" x14ac:dyDescent="0.25">
      <c r="A352" s="87"/>
      <c r="B352" s="88"/>
      <c r="C352" s="163" t="s">
        <v>347</v>
      </c>
      <c r="D352" s="163"/>
      <c r="E352" s="163"/>
      <c r="F352" s="163"/>
      <c r="G352" s="163"/>
      <c r="H352" s="163"/>
      <c r="I352" s="163"/>
      <c r="J352" s="163"/>
      <c r="K352" s="163"/>
      <c r="L352" s="163"/>
      <c r="M352" s="163"/>
      <c r="N352" s="163"/>
      <c r="O352" s="163"/>
      <c r="P352" s="129">
        <v>1129.4000000000001</v>
      </c>
      <c r="Q352" s="123"/>
      <c r="R352" s="124"/>
      <c r="HY352" s="54"/>
      <c r="HZ352" s="64"/>
      <c r="IA352" s="64"/>
      <c r="IB352" s="64"/>
      <c r="IC352" s="64"/>
      <c r="ID352" s="64"/>
      <c r="IF352" s="15"/>
      <c r="IG352" s="86"/>
      <c r="IH352" s="64"/>
      <c r="II352" s="15"/>
      <c r="IJ352" s="64"/>
      <c r="IK352" s="15"/>
      <c r="IL352" s="128"/>
      <c r="IM352" s="4" t="s">
        <v>347</v>
      </c>
    </row>
    <row r="353" spans="1:248" customFormat="1" ht="15" x14ac:dyDescent="0.25">
      <c r="A353" s="87"/>
      <c r="B353" s="88"/>
      <c r="C353" s="163" t="s">
        <v>348</v>
      </c>
      <c r="D353" s="163"/>
      <c r="E353" s="163"/>
      <c r="F353" s="163"/>
      <c r="G353" s="163"/>
      <c r="H353" s="163"/>
      <c r="I353" s="163"/>
      <c r="J353" s="163"/>
      <c r="K353" s="163"/>
      <c r="L353" s="163"/>
      <c r="M353" s="163"/>
      <c r="N353" s="163"/>
      <c r="O353" s="163"/>
      <c r="P353" s="129">
        <v>355054.03</v>
      </c>
      <c r="Q353" s="123"/>
      <c r="R353" s="124"/>
      <c r="HY353" s="54"/>
      <c r="HZ353" s="64"/>
      <c r="IA353" s="64"/>
      <c r="IB353" s="64"/>
      <c r="IC353" s="64"/>
      <c r="ID353" s="64"/>
      <c r="IF353" s="15"/>
      <c r="IG353" s="86"/>
      <c r="IH353" s="64"/>
      <c r="II353" s="15"/>
      <c r="IJ353" s="64"/>
      <c r="IK353" s="15"/>
      <c r="IL353" s="128"/>
      <c r="IM353" s="4" t="s">
        <v>348</v>
      </c>
    </row>
    <row r="354" spans="1:248" customFormat="1" ht="15" x14ac:dyDescent="0.25">
      <c r="A354" s="87"/>
      <c r="B354" s="88"/>
      <c r="C354" s="163" t="s">
        <v>349</v>
      </c>
      <c r="D354" s="163"/>
      <c r="E354" s="163"/>
      <c r="F354" s="163"/>
      <c r="G354" s="163"/>
      <c r="H354" s="163"/>
      <c r="I354" s="163"/>
      <c r="J354" s="163"/>
      <c r="K354" s="163"/>
      <c r="L354" s="163"/>
      <c r="M354" s="163"/>
      <c r="N354" s="163"/>
      <c r="O354" s="163"/>
      <c r="P354" s="131">
        <v>338.08</v>
      </c>
      <c r="Q354" s="123"/>
      <c r="R354" s="124"/>
      <c r="HY354" s="54"/>
      <c r="HZ354" s="64"/>
      <c r="IA354" s="64"/>
      <c r="IB354" s="64"/>
      <c r="IC354" s="64"/>
      <c r="ID354" s="64"/>
      <c r="IF354" s="15"/>
      <c r="IG354" s="86"/>
      <c r="IH354" s="64"/>
      <c r="II354" s="15"/>
      <c r="IJ354" s="64"/>
      <c r="IK354" s="15"/>
      <c r="IL354" s="128"/>
      <c r="IM354" s="4" t="s">
        <v>349</v>
      </c>
    </row>
    <row r="355" spans="1:248" customFormat="1" ht="15" x14ac:dyDescent="0.25">
      <c r="A355" s="87"/>
      <c r="B355" s="88"/>
      <c r="C355" s="163" t="s">
        <v>350</v>
      </c>
      <c r="D355" s="163"/>
      <c r="E355" s="163"/>
      <c r="F355" s="163"/>
      <c r="G355" s="163"/>
      <c r="H355" s="163"/>
      <c r="I355" s="163"/>
      <c r="J355" s="163"/>
      <c r="K355" s="163"/>
      <c r="L355" s="163"/>
      <c r="M355" s="163"/>
      <c r="N355" s="163"/>
      <c r="O355" s="163"/>
      <c r="P355" s="129">
        <v>598912.82999999996</v>
      </c>
      <c r="Q355" s="123"/>
      <c r="R355" s="124"/>
      <c r="HY355" s="54"/>
      <c r="HZ355" s="64"/>
      <c r="IA355" s="64"/>
      <c r="IB355" s="64"/>
      <c r="IC355" s="64"/>
      <c r="ID355" s="64"/>
      <c r="IF355" s="15"/>
      <c r="IG355" s="86"/>
      <c r="IH355" s="64"/>
      <c r="II355" s="15"/>
      <c r="IJ355" s="64"/>
      <c r="IK355" s="15"/>
      <c r="IL355" s="128"/>
      <c r="IM355" s="4" t="s">
        <v>350</v>
      </c>
    </row>
    <row r="356" spans="1:248" customFormat="1" ht="15" x14ac:dyDescent="0.25">
      <c r="A356" s="87"/>
      <c r="B356" s="88"/>
      <c r="C356" s="163" t="s">
        <v>351</v>
      </c>
      <c r="D356" s="163"/>
      <c r="E356" s="163"/>
      <c r="F356" s="163"/>
      <c r="G356" s="163"/>
      <c r="H356" s="163"/>
      <c r="I356" s="163"/>
      <c r="J356" s="163"/>
      <c r="K356" s="163"/>
      <c r="L356" s="163"/>
      <c r="M356" s="163"/>
      <c r="N356" s="163"/>
      <c r="O356" s="163"/>
      <c r="P356" s="129">
        <v>598574.75</v>
      </c>
      <c r="Q356" s="123"/>
      <c r="R356" s="124"/>
      <c r="HY356" s="54"/>
      <c r="HZ356" s="64"/>
      <c r="IA356" s="64"/>
      <c r="IB356" s="64"/>
      <c r="IC356" s="64"/>
      <c r="ID356" s="64"/>
      <c r="IF356" s="15"/>
      <c r="IG356" s="86"/>
      <c r="IH356" s="64"/>
      <c r="II356" s="15"/>
      <c r="IJ356" s="64"/>
      <c r="IK356" s="15"/>
      <c r="IL356" s="128"/>
      <c r="IM356" s="4" t="s">
        <v>351</v>
      </c>
    </row>
    <row r="357" spans="1:248" customFormat="1" ht="15" x14ac:dyDescent="0.25">
      <c r="A357" s="87"/>
      <c r="B357" s="88"/>
      <c r="C357" s="163" t="s">
        <v>352</v>
      </c>
      <c r="D357" s="163"/>
      <c r="E357" s="163"/>
      <c r="F357" s="163"/>
      <c r="G357" s="163"/>
      <c r="H357" s="163"/>
      <c r="I357" s="163"/>
      <c r="J357" s="163"/>
      <c r="K357" s="163"/>
      <c r="L357" s="163"/>
      <c r="M357" s="163"/>
      <c r="N357" s="163"/>
      <c r="O357" s="163"/>
      <c r="P357" s="130"/>
      <c r="Q357" s="123"/>
      <c r="R357" s="124"/>
      <c r="HY357" s="54"/>
      <c r="HZ357" s="64"/>
      <c r="IA357" s="64"/>
      <c r="IB357" s="64"/>
      <c r="IC357" s="64"/>
      <c r="ID357" s="64"/>
      <c r="IF357" s="15"/>
      <c r="IG357" s="86"/>
      <c r="IH357" s="64"/>
      <c r="II357" s="15"/>
      <c r="IJ357" s="64"/>
      <c r="IK357" s="15"/>
      <c r="IL357" s="128"/>
      <c r="IM357" s="4" t="s">
        <v>352</v>
      </c>
    </row>
    <row r="358" spans="1:248" customFormat="1" ht="15" x14ac:dyDescent="0.25">
      <c r="A358" s="87"/>
      <c r="B358" s="88"/>
      <c r="C358" s="163" t="s">
        <v>353</v>
      </c>
      <c r="D358" s="163"/>
      <c r="E358" s="163"/>
      <c r="F358" s="163"/>
      <c r="G358" s="163"/>
      <c r="H358" s="163"/>
      <c r="I358" s="163"/>
      <c r="J358" s="163"/>
      <c r="K358" s="163"/>
      <c r="L358" s="163"/>
      <c r="M358" s="163"/>
      <c r="N358" s="163"/>
      <c r="O358" s="163"/>
      <c r="P358" s="129">
        <v>90601.89</v>
      </c>
      <c r="Q358" s="123"/>
      <c r="R358" s="124"/>
      <c r="HY358" s="54"/>
      <c r="HZ358" s="64"/>
      <c r="IA358" s="64"/>
      <c r="IB358" s="64"/>
      <c r="IC358" s="64"/>
      <c r="ID358" s="64"/>
      <c r="IF358" s="15"/>
      <c r="IG358" s="86"/>
      <c r="IH358" s="64"/>
      <c r="II358" s="15"/>
      <c r="IJ358" s="64"/>
      <c r="IK358" s="15"/>
      <c r="IL358" s="128"/>
      <c r="IM358" s="4" t="s">
        <v>353</v>
      </c>
    </row>
    <row r="359" spans="1:248" customFormat="1" ht="15" x14ac:dyDescent="0.25">
      <c r="A359" s="87"/>
      <c r="B359" s="88"/>
      <c r="C359" s="163" t="s">
        <v>354</v>
      </c>
      <c r="D359" s="163"/>
      <c r="E359" s="163"/>
      <c r="F359" s="163"/>
      <c r="G359" s="163"/>
      <c r="H359" s="163"/>
      <c r="I359" s="163"/>
      <c r="J359" s="163"/>
      <c r="K359" s="163"/>
      <c r="L359" s="163"/>
      <c r="M359" s="163"/>
      <c r="N359" s="163"/>
      <c r="O359" s="163"/>
      <c r="P359" s="129">
        <v>2575.36</v>
      </c>
      <c r="Q359" s="123"/>
      <c r="R359" s="124"/>
      <c r="HY359" s="54"/>
      <c r="HZ359" s="64"/>
      <c r="IA359" s="64"/>
      <c r="IB359" s="64"/>
      <c r="IC359" s="64"/>
      <c r="ID359" s="64"/>
      <c r="IF359" s="15"/>
      <c r="IG359" s="86"/>
      <c r="IH359" s="64"/>
      <c r="II359" s="15"/>
      <c r="IJ359" s="64"/>
      <c r="IK359" s="15"/>
      <c r="IL359" s="128"/>
      <c r="IM359" s="4" t="s">
        <v>354</v>
      </c>
    </row>
    <row r="360" spans="1:248" customFormat="1" ht="15" x14ac:dyDescent="0.25">
      <c r="A360" s="87"/>
      <c r="B360" s="88"/>
      <c r="C360" s="163" t="s">
        <v>355</v>
      </c>
      <c r="D360" s="163"/>
      <c r="E360" s="163"/>
      <c r="F360" s="163"/>
      <c r="G360" s="163"/>
      <c r="H360" s="163"/>
      <c r="I360" s="163"/>
      <c r="J360" s="163"/>
      <c r="K360" s="163"/>
      <c r="L360" s="163"/>
      <c r="M360" s="163"/>
      <c r="N360" s="163"/>
      <c r="O360" s="163"/>
      <c r="P360" s="129">
        <v>1129.4000000000001</v>
      </c>
      <c r="Q360" s="123"/>
      <c r="R360" s="124"/>
      <c r="HY360" s="54"/>
      <c r="HZ360" s="64"/>
      <c r="IA360" s="64"/>
      <c r="IB360" s="64"/>
      <c r="IC360" s="64"/>
      <c r="ID360" s="64"/>
      <c r="IF360" s="15"/>
      <c r="IG360" s="86"/>
      <c r="IH360" s="64"/>
      <c r="II360" s="15"/>
      <c r="IJ360" s="64"/>
      <c r="IK360" s="15"/>
      <c r="IL360" s="128"/>
      <c r="IM360" s="4" t="s">
        <v>355</v>
      </c>
    </row>
    <row r="361" spans="1:248" customFormat="1" ht="15" x14ac:dyDescent="0.25">
      <c r="A361" s="87"/>
      <c r="B361" s="88"/>
      <c r="C361" s="163" t="s">
        <v>356</v>
      </c>
      <c r="D361" s="163"/>
      <c r="E361" s="163"/>
      <c r="F361" s="163"/>
      <c r="G361" s="163"/>
      <c r="H361" s="163"/>
      <c r="I361" s="163"/>
      <c r="J361" s="163"/>
      <c r="K361" s="163"/>
      <c r="L361" s="163"/>
      <c r="M361" s="163"/>
      <c r="N361" s="163"/>
      <c r="O361" s="163"/>
      <c r="P361" s="129">
        <v>355054.03</v>
      </c>
      <c r="Q361" s="123"/>
      <c r="R361" s="124"/>
      <c r="HY361" s="54"/>
      <c r="HZ361" s="64"/>
      <c r="IA361" s="64"/>
      <c r="IB361" s="64"/>
      <c r="IC361" s="64"/>
      <c r="ID361" s="64"/>
      <c r="IF361" s="15"/>
      <c r="IG361" s="86"/>
      <c r="IH361" s="64"/>
      <c r="II361" s="15"/>
      <c r="IJ361" s="64"/>
      <c r="IK361" s="15"/>
      <c r="IL361" s="128"/>
      <c r="IM361" s="4" t="s">
        <v>356</v>
      </c>
    </row>
    <row r="362" spans="1:248" customFormat="1" ht="15" x14ac:dyDescent="0.25">
      <c r="A362" s="87"/>
      <c r="B362" s="88"/>
      <c r="C362" s="163" t="s">
        <v>357</v>
      </c>
      <c r="D362" s="163"/>
      <c r="E362" s="163"/>
      <c r="F362" s="163"/>
      <c r="G362" s="163"/>
      <c r="H362" s="163"/>
      <c r="I362" s="163"/>
      <c r="J362" s="163"/>
      <c r="K362" s="163"/>
      <c r="L362" s="163"/>
      <c r="M362" s="163"/>
      <c r="N362" s="163"/>
      <c r="O362" s="163"/>
      <c r="P362" s="129">
        <v>98073.65</v>
      </c>
      <c r="Q362" s="123"/>
      <c r="R362" s="124"/>
      <c r="HY362" s="54"/>
      <c r="HZ362" s="64"/>
      <c r="IA362" s="64"/>
      <c r="IB362" s="64"/>
      <c r="IC362" s="64"/>
      <c r="ID362" s="64"/>
      <c r="IF362" s="15"/>
      <c r="IG362" s="86"/>
      <c r="IH362" s="64"/>
      <c r="II362" s="15"/>
      <c r="IJ362" s="64"/>
      <c r="IK362" s="15"/>
      <c r="IL362" s="128"/>
      <c r="IM362" s="4" t="s">
        <v>357</v>
      </c>
    </row>
    <row r="363" spans="1:248" customFormat="1" ht="15" x14ac:dyDescent="0.25">
      <c r="A363" s="87"/>
      <c r="B363" s="88"/>
      <c r="C363" s="163" t="s">
        <v>358</v>
      </c>
      <c r="D363" s="163"/>
      <c r="E363" s="163"/>
      <c r="F363" s="163"/>
      <c r="G363" s="163"/>
      <c r="H363" s="163"/>
      <c r="I363" s="163"/>
      <c r="J363" s="163"/>
      <c r="K363" s="163"/>
      <c r="L363" s="163"/>
      <c r="M363" s="163"/>
      <c r="N363" s="163"/>
      <c r="O363" s="163"/>
      <c r="P363" s="129">
        <v>51140.42</v>
      </c>
      <c r="Q363" s="123"/>
      <c r="R363" s="124"/>
      <c r="HY363" s="54"/>
      <c r="HZ363" s="64"/>
      <c r="IA363" s="64"/>
      <c r="IB363" s="64"/>
      <c r="IC363" s="64"/>
      <c r="ID363" s="64"/>
      <c r="IF363" s="15"/>
      <c r="IG363" s="86"/>
      <c r="IH363" s="64"/>
      <c r="II363" s="15"/>
      <c r="IJ363" s="64"/>
      <c r="IK363" s="15"/>
      <c r="IL363" s="128"/>
      <c r="IM363" s="4" t="s">
        <v>358</v>
      </c>
    </row>
    <row r="364" spans="1:248" customFormat="1" ht="15" x14ac:dyDescent="0.25">
      <c r="A364" s="87"/>
      <c r="B364" s="88"/>
      <c r="C364" s="163" t="s">
        <v>359</v>
      </c>
      <c r="D364" s="163"/>
      <c r="E364" s="163"/>
      <c r="F364" s="163"/>
      <c r="G364" s="163"/>
      <c r="H364" s="163"/>
      <c r="I364" s="163"/>
      <c r="J364" s="163"/>
      <c r="K364" s="163"/>
      <c r="L364" s="163"/>
      <c r="M364" s="163"/>
      <c r="N364" s="163"/>
      <c r="O364" s="163"/>
      <c r="P364" s="131">
        <v>338.08</v>
      </c>
      <c r="Q364" s="123"/>
      <c r="R364" s="124"/>
      <c r="HY364" s="54"/>
      <c r="HZ364" s="64"/>
      <c r="IA364" s="64"/>
      <c r="IB364" s="64"/>
      <c r="IC364" s="64"/>
      <c r="ID364" s="64"/>
      <c r="IF364" s="15"/>
      <c r="IG364" s="86"/>
      <c r="IH364" s="64"/>
      <c r="II364" s="15"/>
      <c r="IJ364" s="64"/>
      <c r="IK364" s="15"/>
      <c r="IL364" s="128"/>
      <c r="IM364" s="4" t="s">
        <v>359</v>
      </c>
    </row>
    <row r="365" spans="1:248" customFormat="1" ht="15" x14ac:dyDescent="0.25">
      <c r="A365" s="87"/>
      <c r="B365" s="88"/>
      <c r="C365" s="163" t="s">
        <v>360</v>
      </c>
      <c r="D365" s="163"/>
      <c r="E365" s="163"/>
      <c r="F365" s="163"/>
      <c r="G365" s="163"/>
      <c r="H365" s="163"/>
      <c r="I365" s="163"/>
      <c r="J365" s="163"/>
      <c r="K365" s="163"/>
      <c r="L365" s="163"/>
      <c r="M365" s="163"/>
      <c r="N365" s="163"/>
      <c r="O365" s="163"/>
      <c r="P365" s="129">
        <v>91731.29</v>
      </c>
      <c r="Q365" s="123"/>
      <c r="R365" s="124"/>
      <c r="HY365" s="54"/>
      <c r="HZ365" s="64"/>
      <c r="IA365" s="64"/>
      <c r="IB365" s="64"/>
      <c r="IC365" s="64"/>
      <c r="ID365" s="64"/>
      <c r="IF365" s="15"/>
      <c r="IG365" s="86"/>
      <c r="IH365" s="64"/>
      <c r="II365" s="15"/>
      <c r="IJ365" s="64"/>
      <c r="IK365" s="15"/>
      <c r="IL365" s="128"/>
      <c r="IM365" s="4" t="s">
        <v>360</v>
      </c>
    </row>
    <row r="366" spans="1:248" customFormat="1" ht="15" x14ac:dyDescent="0.25">
      <c r="A366" s="87"/>
      <c r="B366" s="88"/>
      <c r="C366" s="163" t="s">
        <v>361</v>
      </c>
      <c r="D366" s="163"/>
      <c r="E366" s="163"/>
      <c r="F366" s="163"/>
      <c r="G366" s="163"/>
      <c r="H366" s="163"/>
      <c r="I366" s="163"/>
      <c r="J366" s="163"/>
      <c r="K366" s="163"/>
      <c r="L366" s="163"/>
      <c r="M366" s="163"/>
      <c r="N366" s="163"/>
      <c r="O366" s="163"/>
      <c r="P366" s="129">
        <v>98073.65</v>
      </c>
      <c r="Q366" s="123"/>
      <c r="R366" s="124"/>
      <c r="HY366" s="54"/>
      <c r="HZ366" s="64"/>
      <c r="IA366" s="64"/>
      <c r="IB366" s="64"/>
      <c r="IC366" s="64"/>
      <c r="ID366" s="64"/>
      <c r="IF366" s="15"/>
      <c r="IG366" s="86"/>
      <c r="IH366" s="64"/>
      <c r="II366" s="15"/>
      <c r="IJ366" s="64"/>
      <c r="IK366" s="15"/>
      <c r="IL366" s="128"/>
      <c r="IM366" s="4" t="s">
        <v>361</v>
      </c>
    </row>
    <row r="367" spans="1:248" customFormat="1" ht="15" x14ac:dyDescent="0.25">
      <c r="A367" s="87"/>
      <c r="B367" s="88"/>
      <c r="C367" s="163" t="s">
        <v>362</v>
      </c>
      <c r="D367" s="163"/>
      <c r="E367" s="163"/>
      <c r="F367" s="163"/>
      <c r="G367" s="163"/>
      <c r="H367" s="163"/>
      <c r="I367" s="163"/>
      <c r="J367" s="163"/>
      <c r="K367" s="163"/>
      <c r="L367" s="163"/>
      <c r="M367" s="163"/>
      <c r="N367" s="163"/>
      <c r="O367" s="163"/>
      <c r="P367" s="129">
        <v>51140.42</v>
      </c>
      <c r="Q367" s="123"/>
      <c r="R367" s="124"/>
      <c r="HY367" s="54"/>
      <c r="HZ367" s="64"/>
      <c r="IA367" s="64"/>
      <c r="IB367" s="64"/>
      <c r="IC367" s="64"/>
      <c r="ID367" s="64"/>
      <c r="IF367" s="15"/>
      <c r="IG367" s="86"/>
      <c r="IH367" s="64"/>
      <c r="II367" s="15"/>
      <c r="IJ367" s="64"/>
      <c r="IK367" s="15"/>
      <c r="IL367" s="128"/>
      <c r="IM367" s="4" t="s">
        <v>362</v>
      </c>
    </row>
    <row r="368" spans="1:248" customFormat="1" ht="15" x14ac:dyDescent="0.25">
      <c r="A368" s="87"/>
      <c r="B368" s="125"/>
      <c r="C368" s="198" t="s">
        <v>363</v>
      </c>
      <c r="D368" s="198"/>
      <c r="E368" s="198"/>
      <c r="F368" s="198"/>
      <c r="G368" s="198"/>
      <c r="H368" s="198"/>
      <c r="I368" s="198"/>
      <c r="J368" s="198"/>
      <c r="K368" s="198"/>
      <c r="L368" s="198"/>
      <c r="M368" s="198"/>
      <c r="N368" s="198"/>
      <c r="O368" s="198"/>
      <c r="P368" s="132">
        <v>598912.82999999996</v>
      </c>
      <c r="Q368" s="123"/>
      <c r="R368" s="124"/>
      <c r="HY368" s="54"/>
      <c r="HZ368" s="64"/>
      <c r="IA368" s="64"/>
      <c r="IB368" s="64"/>
      <c r="IC368" s="64"/>
      <c r="ID368" s="64"/>
      <c r="IF368" s="15"/>
      <c r="IG368" s="86"/>
      <c r="IH368" s="64"/>
      <c r="II368" s="15"/>
      <c r="IJ368" s="64"/>
      <c r="IK368" s="15"/>
      <c r="IL368" s="128"/>
      <c r="IN368" s="128" t="s">
        <v>363</v>
      </c>
    </row>
    <row r="369" spans="1:251" customFormat="1" ht="15" x14ac:dyDescent="0.25">
      <c r="A369" s="87"/>
      <c r="B369" s="88"/>
      <c r="C369" s="163" t="s">
        <v>364</v>
      </c>
      <c r="D369" s="163"/>
      <c r="E369" s="163"/>
      <c r="F369" s="163"/>
      <c r="G369" s="163"/>
      <c r="H369" s="163"/>
      <c r="I369" s="163"/>
      <c r="J369" s="163"/>
      <c r="K369" s="163"/>
      <c r="L369" s="163"/>
      <c r="M369" s="163"/>
      <c r="N369" s="163"/>
      <c r="O369" s="163"/>
      <c r="P369" s="130"/>
      <c r="Q369" s="123"/>
      <c r="R369" s="124"/>
      <c r="HY369" s="54"/>
      <c r="HZ369" s="64"/>
      <c r="IA369" s="64"/>
      <c r="IB369" s="64"/>
      <c r="IC369" s="64"/>
      <c r="ID369" s="64"/>
      <c r="IF369" s="15"/>
      <c r="IG369" s="86"/>
      <c r="IH369" s="64"/>
      <c r="II369" s="15"/>
      <c r="IJ369" s="64"/>
      <c r="IK369" s="15"/>
      <c r="IL369" s="128"/>
      <c r="IM369" s="4" t="s">
        <v>364</v>
      </c>
      <c r="IN369" s="128"/>
    </row>
    <row r="370" spans="1:251" customFormat="1" ht="15" x14ac:dyDescent="0.25">
      <c r="A370" s="87"/>
      <c r="B370" s="88"/>
      <c r="C370" s="163" t="s">
        <v>365</v>
      </c>
      <c r="D370" s="163"/>
      <c r="E370" s="163"/>
      <c r="F370" s="163"/>
      <c r="G370" s="163"/>
      <c r="H370" s="163"/>
      <c r="I370" s="163"/>
      <c r="J370" s="163"/>
      <c r="K370" s="163"/>
      <c r="L370" s="163"/>
      <c r="M370" s="163"/>
      <c r="N370" s="163"/>
      <c r="O370" s="163"/>
      <c r="P370" s="129">
        <v>111489.8</v>
      </c>
      <c r="Q370" s="123"/>
      <c r="R370" s="124"/>
      <c r="HY370" s="54"/>
      <c r="HZ370" s="64"/>
      <c r="IA370" s="64"/>
      <c r="IB370" s="64"/>
      <c r="IC370" s="64"/>
      <c r="ID370" s="64"/>
      <c r="IF370" s="15"/>
      <c r="IG370" s="86"/>
      <c r="IH370" s="64"/>
      <c r="II370" s="15"/>
      <c r="IJ370" s="64"/>
      <c r="IK370" s="15"/>
      <c r="IL370" s="128"/>
      <c r="IM370" s="4" t="s">
        <v>365</v>
      </c>
      <c r="IN370" s="128"/>
    </row>
    <row r="371" spans="1:251" customFormat="1" ht="15" x14ac:dyDescent="0.25">
      <c r="A371" s="87"/>
      <c r="B371" s="88"/>
      <c r="C371" s="163" t="s">
        <v>366</v>
      </c>
      <c r="D371" s="163"/>
      <c r="E371" s="163"/>
      <c r="F371" s="163"/>
      <c r="G371" s="163"/>
      <c r="H371" s="163"/>
      <c r="I371" s="163"/>
      <c r="J371" s="163"/>
      <c r="K371" s="133" t="s">
        <v>367</v>
      </c>
      <c r="L371" s="126"/>
      <c r="M371" s="126"/>
      <c r="O371" s="134"/>
      <c r="P371" s="130"/>
      <c r="Q371" s="123"/>
      <c r="R371" s="124"/>
      <c r="HY371" s="54"/>
      <c r="HZ371" s="64"/>
      <c r="IA371" s="64"/>
      <c r="IB371" s="64"/>
      <c r="IC371" s="64"/>
      <c r="ID371" s="64"/>
      <c r="IF371" s="15"/>
      <c r="IG371" s="86"/>
      <c r="IH371" s="64"/>
      <c r="II371" s="15"/>
      <c r="IJ371" s="64"/>
      <c r="IK371" s="15"/>
      <c r="IL371" s="128"/>
      <c r="IN371" s="128"/>
      <c r="IO371" s="4" t="s">
        <v>366</v>
      </c>
    </row>
    <row r="372" spans="1:251" customFormat="1" ht="15" x14ac:dyDescent="0.25">
      <c r="A372" s="87"/>
      <c r="B372" s="88"/>
      <c r="C372" s="163" t="s">
        <v>368</v>
      </c>
      <c r="D372" s="163"/>
      <c r="E372" s="163"/>
      <c r="F372" s="163"/>
      <c r="G372" s="163"/>
      <c r="H372" s="163"/>
      <c r="I372" s="163"/>
      <c r="J372" s="163"/>
      <c r="K372" s="133" t="s">
        <v>369</v>
      </c>
      <c r="L372" s="126"/>
      <c r="M372" s="126"/>
      <c r="O372" s="134"/>
      <c r="P372" s="130"/>
      <c r="Q372" s="123"/>
      <c r="R372" s="124"/>
      <c r="HY372" s="54"/>
      <c r="HZ372" s="64"/>
      <c r="IA372" s="64"/>
      <c r="IB372" s="64"/>
      <c r="IC372" s="64"/>
      <c r="ID372" s="64"/>
      <c r="IF372" s="15"/>
      <c r="IG372" s="86"/>
      <c r="IH372" s="64"/>
      <c r="II372" s="15"/>
      <c r="IJ372" s="64"/>
      <c r="IK372" s="15"/>
      <c r="IL372" s="128"/>
      <c r="IN372" s="128"/>
      <c r="IO372" s="4" t="s">
        <v>368</v>
      </c>
    </row>
    <row r="373" spans="1:251" customFormat="1" ht="1.5" customHeight="1" x14ac:dyDescent="0.25">
      <c r="A373" s="135"/>
      <c r="B373" s="136"/>
      <c r="C373" s="136"/>
      <c r="D373" s="136"/>
      <c r="E373" s="136"/>
      <c r="F373" s="136"/>
      <c r="G373" s="136"/>
      <c r="H373" s="136"/>
      <c r="I373" s="136"/>
      <c r="J373" s="136"/>
      <c r="K373" s="136"/>
      <c r="L373" s="136"/>
      <c r="M373" s="136"/>
      <c r="N373" s="36"/>
      <c r="O373" s="137"/>
      <c r="P373" s="138"/>
      <c r="Q373" s="123"/>
      <c r="R373" s="124"/>
    </row>
    <row r="374" spans="1:251" customFormat="1" ht="15" x14ac:dyDescent="0.25">
      <c r="A374" s="87"/>
      <c r="B374" s="125"/>
      <c r="C374" s="198" t="s">
        <v>370</v>
      </c>
      <c r="D374" s="198"/>
      <c r="E374" s="198"/>
      <c r="F374" s="198"/>
      <c r="G374" s="198"/>
      <c r="H374" s="198"/>
      <c r="I374" s="198"/>
      <c r="J374" s="198"/>
      <c r="K374" s="198"/>
      <c r="L374" s="198"/>
      <c r="M374" s="198"/>
      <c r="N374" s="198"/>
      <c r="O374" s="198"/>
      <c r="P374" s="127"/>
      <c r="Q374" s="123"/>
      <c r="R374" s="124"/>
      <c r="IP374" s="128" t="s">
        <v>370</v>
      </c>
    </row>
    <row r="375" spans="1:251" customFormat="1" ht="15" x14ac:dyDescent="0.25">
      <c r="A375" s="87"/>
      <c r="B375" s="88"/>
      <c r="C375" s="163" t="s">
        <v>343</v>
      </c>
      <c r="D375" s="163"/>
      <c r="E375" s="163"/>
      <c r="F375" s="163"/>
      <c r="G375" s="163"/>
      <c r="H375" s="163"/>
      <c r="I375" s="163"/>
      <c r="J375" s="163"/>
      <c r="K375" s="163"/>
      <c r="L375" s="163"/>
      <c r="M375" s="163"/>
      <c r="N375" s="163"/>
      <c r="O375" s="163"/>
      <c r="P375" s="129">
        <v>449698.76</v>
      </c>
      <c r="Q375" s="139"/>
      <c r="R375" s="140"/>
      <c r="IP375" s="128"/>
      <c r="IQ375" s="4" t="s">
        <v>343</v>
      </c>
    </row>
    <row r="376" spans="1:251" customFormat="1" ht="15" x14ac:dyDescent="0.25">
      <c r="A376" s="87"/>
      <c r="B376" s="88"/>
      <c r="C376" s="163" t="s">
        <v>344</v>
      </c>
      <c r="D376" s="163"/>
      <c r="E376" s="163"/>
      <c r="F376" s="163"/>
      <c r="G376" s="163"/>
      <c r="H376" s="163"/>
      <c r="I376" s="163"/>
      <c r="J376" s="163"/>
      <c r="K376" s="163"/>
      <c r="L376" s="163"/>
      <c r="M376" s="163"/>
      <c r="N376" s="163"/>
      <c r="O376" s="163"/>
      <c r="P376" s="130"/>
      <c r="Q376" s="139"/>
      <c r="R376" s="140"/>
      <c r="IP376" s="128"/>
      <c r="IQ376" s="4" t="s">
        <v>344</v>
      </c>
    </row>
    <row r="377" spans="1:251" customFormat="1" ht="15" x14ac:dyDescent="0.25">
      <c r="A377" s="87"/>
      <c r="B377" s="88"/>
      <c r="C377" s="163" t="s">
        <v>345</v>
      </c>
      <c r="D377" s="163"/>
      <c r="E377" s="163"/>
      <c r="F377" s="163"/>
      <c r="G377" s="163"/>
      <c r="H377" s="163"/>
      <c r="I377" s="163"/>
      <c r="J377" s="163"/>
      <c r="K377" s="163"/>
      <c r="L377" s="163"/>
      <c r="M377" s="163"/>
      <c r="N377" s="163"/>
      <c r="O377" s="163"/>
      <c r="P377" s="129">
        <v>90601.89</v>
      </c>
      <c r="Q377" s="139"/>
      <c r="R377" s="140"/>
      <c r="IP377" s="128"/>
      <c r="IQ377" s="4" t="s">
        <v>345</v>
      </c>
    </row>
    <row r="378" spans="1:251" customFormat="1" ht="15" x14ac:dyDescent="0.25">
      <c r="A378" s="87"/>
      <c r="B378" s="88"/>
      <c r="C378" s="163" t="s">
        <v>346</v>
      </c>
      <c r="D378" s="163"/>
      <c r="E378" s="163"/>
      <c r="F378" s="163"/>
      <c r="G378" s="163"/>
      <c r="H378" s="163"/>
      <c r="I378" s="163"/>
      <c r="J378" s="163"/>
      <c r="K378" s="163"/>
      <c r="L378" s="163"/>
      <c r="M378" s="163"/>
      <c r="N378" s="163"/>
      <c r="O378" s="163"/>
      <c r="P378" s="129">
        <v>2575.36</v>
      </c>
      <c r="Q378" s="139"/>
      <c r="R378" s="140"/>
      <c r="IP378" s="128"/>
      <c r="IQ378" s="4" t="s">
        <v>346</v>
      </c>
    </row>
    <row r="379" spans="1:251" customFormat="1" ht="15" x14ac:dyDescent="0.25">
      <c r="A379" s="87"/>
      <c r="B379" s="88"/>
      <c r="C379" s="163" t="s">
        <v>347</v>
      </c>
      <c r="D379" s="163"/>
      <c r="E379" s="163"/>
      <c r="F379" s="163"/>
      <c r="G379" s="163"/>
      <c r="H379" s="163"/>
      <c r="I379" s="163"/>
      <c r="J379" s="163"/>
      <c r="K379" s="163"/>
      <c r="L379" s="163"/>
      <c r="M379" s="163"/>
      <c r="N379" s="163"/>
      <c r="O379" s="163"/>
      <c r="P379" s="129">
        <v>1129.4000000000001</v>
      </c>
      <c r="Q379" s="139"/>
      <c r="R379" s="140"/>
      <c r="IP379" s="128"/>
      <c r="IQ379" s="4" t="s">
        <v>347</v>
      </c>
    </row>
    <row r="380" spans="1:251" customFormat="1" ht="15" x14ac:dyDescent="0.25">
      <c r="A380" s="87"/>
      <c r="B380" s="88"/>
      <c r="C380" s="163" t="s">
        <v>348</v>
      </c>
      <c r="D380" s="163"/>
      <c r="E380" s="163"/>
      <c r="F380" s="163"/>
      <c r="G380" s="163"/>
      <c r="H380" s="163"/>
      <c r="I380" s="163"/>
      <c r="J380" s="163"/>
      <c r="K380" s="163"/>
      <c r="L380" s="163"/>
      <c r="M380" s="163"/>
      <c r="N380" s="163"/>
      <c r="O380" s="163"/>
      <c r="P380" s="129">
        <v>355054.03</v>
      </c>
      <c r="Q380" s="139"/>
      <c r="R380" s="140"/>
      <c r="IP380" s="128"/>
      <c r="IQ380" s="4" t="s">
        <v>348</v>
      </c>
    </row>
    <row r="381" spans="1:251" customFormat="1" ht="15" x14ac:dyDescent="0.25">
      <c r="A381" s="87"/>
      <c r="B381" s="88"/>
      <c r="C381" s="163" t="s">
        <v>349</v>
      </c>
      <c r="D381" s="163"/>
      <c r="E381" s="163"/>
      <c r="F381" s="163"/>
      <c r="G381" s="163"/>
      <c r="H381" s="163"/>
      <c r="I381" s="163"/>
      <c r="J381" s="163"/>
      <c r="K381" s="163"/>
      <c r="L381" s="163"/>
      <c r="M381" s="163"/>
      <c r="N381" s="163"/>
      <c r="O381" s="163"/>
      <c r="P381" s="131">
        <v>338.08</v>
      </c>
      <c r="Q381" s="139"/>
      <c r="R381" s="140"/>
      <c r="IP381" s="128"/>
      <c r="IQ381" s="4" t="s">
        <v>349</v>
      </c>
    </row>
    <row r="382" spans="1:251" customFormat="1" ht="15" x14ac:dyDescent="0.25">
      <c r="A382" s="87"/>
      <c r="B382" s="88"/>
      <c r="C382" s="163" t="s">
        <v>350</v>
      </c>
      <c r="D382" s="163"/>
      <c r="E382" s="163"/>
      <c r="F382" s="163"/>
      <c r="G382" s="163"/>
      <c r="H382" s="163"/>
      <c r="I382" s="163"/>
      <c r="J382" s="163"/>
      <c r="K382" s="163"/>
      <c r="L382" s="163"/>
      <c r="M382" s="163"/>
      <c r="N382" s="163"/>
      <c r="O382" s="163"/>
      <c r="P382" s="129">
        <v>598912.82999999996</v>
      </c>
      <c r="Q382" s="139"/>
      <c r="R382" s="140"/>
      <c r="IP382" s="128"/>
      <c r="IQ382" s="4" t="s">
        <v>350</v>
      </c>
    </row>
    <row r="383" spans="1:251" customFormat="1" ht="15" x14ac:dyDescent="0.25">
      <c r="A383" s="87"/>
      <c r="B383" s="88"/>
      <c r="C383" s="163" t="s">
        <v>351</v>
      </c>
      <c r="D383" s="163"/>
      <c r="E383" s="163"/>
      <c r="F383" s="163"/>
      <c r="G383" s="163"/>
      <c r="H383" s="163"/>
      <c r="I383" s="163"/>
      <c r="J383" s="163"/>
      <c r="K383" s="163"/>
      <c r="L383" s="163"/>
      <c r="M383" s="163"/>
      <c r="N383" s="163"/>
      <c r="O383" s="163"/>
      <c r="P383" s="129">
        <v>598574.75</v>
      </c>
      <c r="Q383" s="139"/>
      <c r="R383" s="140"/>
      <c r="IP383" s="128"/>
      <c r="IQ383" s="4" t="s">
        <v>351</v>
      </c>
    </row>
    <row r="384" spans="1:251" customFormat="1" ht="15" x14ac:dyDescent="0.25">
      <c r="A384" s="87"/>
      <c r="B384" s="88"/>
      <c r="C384" s="163" t="s">
        <v>352</v>
      </c>
      <c r="D384" s="163"/>
      <c r="E384" s="163"/>
      <c r="F384" s="163"/>
      <c r="G384" s="163"/>
      <c r="H384" s="163"/>
      <c r="I384" s="163"/>
      <c r="J384" s="163"/>
      <c r="K384" s="163"/>
      <c r="L384" s="163"/>
      <c r="M384" s="163"/>
      <c r="N384" s="163"/>
      <c r="O384" s="163"/>
      <c r="P384" s="130"/>
      <c r="Q384" s="139"/>
      <c r="R384" s="140"/>
      <c r="IP384" s="128"/>
      <c r="IQ384" s="4" t="s">
        <v>352</v>
      </c>
    </row>
    <row r="385" spans="1:252" customFormat="1" ht="15" x14ac:dyDescent="0.25">
      <c r="A385" s="87"/>
      <c r="B385" s="88"/>
      <c r="C385" s="163" t="s">
        <v>353</v>
      </c>
      <c r="D385" s="163"/>
      <c r="E385" s="163"/>
      <c r="F385" s="163"/>
      <c r="G385" s="163"/>
      <c r="H385" s="163"/>
      <c r="I385" s="163"/>
      <c r="J385" s="163"/>
      <c r="K385" s="163"/>
      <c r="L385" s="163"/>
      <c r="M385" s="163"/>
      <c r="N385" s="163"/>
      <c r="O385" s="163"/>
      <c r="P385" s="129">
        <v>90601.89</v>
      </c>
      <c r="Q385" s="139"/>
      <c r="R385" s="140"/>
      <c r="IP385" s="128"/>
      <c r="IQ385" s="4" t="s">
        <v>353</v>
      </c>
    </row>
    <row r="386" spans="1:252" customFormat="1" ht="15" x14ac:dyDescent="0.25">
      <c r="A386" s="87"/>
      <c r="B386" s="88"/>
      <c r="C386" s="163" t="s">
        <v>354</v>
      </c>
      <c r="D386" s="163"/>
      <c r="E386" s="163"/>
      <c r="F386" s="163"/>
      <c r="G386" s="163"/>
      <c r="H386" s="163"/>
      <c r="I386" s="163"/>
      <c r="J386" s="163"/>
      <c r="K386" s="163"/>
      <c r="L386" s="163"/>
      <c r="M386" s="163"/>
      <c r="N386" s="163"/>
      <c r="O386" s="163"/>
      <c r="P386" s="129">
        <v>2575.36</v>
      </c>
      <c r="Q386" s="139"/>
      <c r="R386" s="140"/>
      <c r="IP386" s="128"/>
      <c r="IQ386" s="4" t="s">
        <v>354</v>
      </c>
    </row>
    <row r="387" spans="1:252" customFormat="1" ht="15" x14ac:dyDescent="0.25">
      <c r="A387" s="87"/>
      <c r="B387" s="88"/>
      <c r="C387" s="163" t="s">
        <v>355</v>
      </c>
      <c r="D387" s="163"/>
      <c r="E387" s="163"/>
      <c r="F387" s="163"/>
      <c r="G387" s="163"/>
      <c r="H387" s="163"/>
      <c r="I387" s="163"/>
      <c r="J387" s="163"/>
      <c r="K387" s="163"/>
      <c r="L387" s="163"/>
      <c r="M387" s="163"/>
      <c r="N387" s="163"/>
      <c r="O387" s="163"/>
      <c r="P387" s="129">
        <v>1129.4000000000001</v>
      </c>
      <c r="Q387" s="139"/>
      <c r="R387" s="140"/>
      <c r="IP387" s="128"/>
      <c r="IQ387" s="4" t="s">
        <v>355</v>
      </c>
    </row>
    <row r="388" spans="1:252" customFormat="1" ht="15" x14ac:dyDescent="0.25">
      <c r="A388" s="87"/>
      <c r="B388" s="88"/>
      <c r="C388" s="163" t="s">
        <v>356</v>
      </c>
      <c r="D388" s="163"/>
      <c r="E388" s="163"/>
      <c r="F388" s="163"/>
      <c r="G388" s="163"/>
      <c r="H388" s="163"/>
      <c r="I388" s="163"/>
      <c r="J388" s="163"/>
      <c r="K388" s="163"/>
      <c r="L388" s="163"/>
      <c r="M388" s="163"/>
      <c r="N388" s="163"/>
      <c r="O388" s="163"/>
      <c r="P388" s="129">
        <v>355054.03</v>
      </c>
      <c r="Q388" s="139"/>
      <c r="R388" s="140"/>
      <c r="IP388" s="128"/>
      <c r="IQ388" s="4" t="s">
        <v>356</v>
      </c>
    </row>
    <row r="389" spans="1:252" customFormat="1" ht="15" x14ac:dyDescent="0.25">
      <c r="A389" s="87"/>
      <c r="B389" s="88"/>
      <c r="C389" s="163" t="s">
        <v>357</v>
      </c>
      <c r="D389" s="163"/>
      <c r="E389" s="163"/>
      <c r="F389" s="163"/>
      <c r="G389" s="163"/>
      <c r="H389" s="163"/>
      <c r="I389" s="163"/>
      <c r="J389" s="163"/>
      <c r="K389" s="163"/>
      <c r="L389" s="163"/>
      <c r="M389" s="163"/>
      <c r="N389" s="163"/>
      <c r="O389" s="163"/>
      <c r="P389" s="129">
        <v>98073.65</v>
      </c>
      <c r="Q389" s="139"/>
      <c r="R389" s="140"/>
      <c r="IP389" s="128"/>
      <c r="IQ389" s="4" t="s">
        <v>357</v>
      </c>
    </row>
    <row r="390" spans="1:252" customFormat="1" ht="15" x14ac:dyDescent="0.25">
      <c r="A390" s="87"/>
      <c r="B390" s="88"/>
      <c r="C390" s="163" t="s">
        <v>358</v>
      </c>
      <c r="D390" s="163"/>
      <c r="E390" s="163"/>
      <c r="F390" s="163"/>
      <c r="G390" s="163"/>
      <c r="H390" s="163"/>
      <c r="I390" s="163"/>
      <c r="J390" s="163"/>
      <c r="K390" s="163"/>
      <c r="L390" s="163"/>
      <c r="M390" s="163"/>
      <c r="N390" s="163"/>
      <c r="O390" s="163"/>
      <c r="P390" s="129">
        <v>51140.42</v>
      </c>
      <c r="Q390" s="139"/>
      <c r="R390" s="140"/>
      <c r="IP390" s="128"/>
      <c r="IQ390" s="4" t="s">
        <v>358</v>
      </c>
    </row>
    <row r="391" spans="1:252" customFormat="1" ht="15" x14ac:dyDescent="0.25">
      <c r="A391" s="87"/>
      <c r="B391" s="88"/>
      <c r="C391" s="163" t="s">
        <v>359</v>
      </c>
      <c r="D391" s="163"/>
      <c r="E391" s="163"/>
      <c r="F391" s="163"/>
      <c r="G391" s="163"/>
      <c r="H391" s="163"/>
      <c r="I391" s="163"/>
      <c r="J391" s="163"/>
      <c r="K391" s="163"/>
      <c r="L391" s="163"/>
      <c r="M391" s="163"/>
      <c r="N391" s="163"/>
      <c r="O391" s="163"/>
      <c r="P391" s="131">
        <v>338.08</v>
      </c>
      <c r="Q391" s="139"/>
      <c r="R391" s="140"/>
      <c r="IP391" s="128"/>
      <c r="IQ391" s="4" t="s">
        <v>359</v>
      </c>
    </row>
    <row r="392" spans="1:252" customFormat="1" ht="15" x14ac:dyDescent="0.25">
      <c r="A392" s="87"/>
      <c r="B392" s="88"/>
      <c r="C392" s="163" t="s">
        <v>360</v>
      </c>
      <c r="D392" s="163"/>
      <c r="E392" s="163"/>
      <c r="F392" s="163"/>
      <c r="G392" s="163"/>
      <c r="H392" s="163"/>
      <c r="I392" s="163"/>
      <c r="J392" s="163"/>
      <c r="K392" s="163"/>
      <c r="L392" s="163"/>
      <c r="M392" s="163"/>
      <c r="N392" s="163"/>
      <c r="O392" s="163"/>
      <c r="P392" s="129">
        <v>91731.29</v>
      </c>
      <c r="Q392" s="139"/>
      <c r="R392" s="140"/>
      <c r="IP392" s="128"/>
      <c r="IQ392" s="4" t="s">
        <v>360</v>
      </c>
    </row>
    <row r="393" spans="1:252" customFormat="1" ht="15" x14ac:dyDescent="0.25">
      <c r="A393" s="87"/>
      <c r="B393" s="88"/>
      <c r="C393" s="163" t="s">
        <v>361</v>
      </c>
      <c r="D393" s="163"/>
      <c r="E393" s="163"/>
      <c r="F393" s="163"/>
      <c r="G393" s="163"/>
      <c r="H393" s="163"/>
      <c r="I393" s="163"/>
      <c r="J393" s="163"/>
      <c r="K393" s="163"/>
      <c r="L393" s="163"/>
      <c r="M393" s="163"/>
      <c r="N393" s="163"/>
      <c r="O393" s="163"/>
      <c r="P393" s="129">
        <v>98073.65</v>
      </c>
      <c r="Q393" s="139"/>
      <c r="R393" s="140"/>
      <c r="IP393" s="128"/>
      <c r="IQ393" s="4" t="s">
        <v>361</v>
      </c>
    </row>
    <row r="394" spans="1:252" customFormat="1" ht="15" x14ac:dyDescent="0.25">
      <c r="A394" s="87"/>
      <c r="B394" s="88"/>
      <c r="C394" s="163" t="s">
        <v>362</v>
      </c>
      <c r="D394" s="163"/>
      <c r="E394" s="163"/>
      <c r="F394" s="163"/>
      <c r="G394" s="163"/>
      <c r="H394" s="163"/>
      <c r="I394" s="163"/>
      <c r="J394" s="163"/>
      <c r="K394" s="163"/>
      <c r="L394" s="163"/>
      <c r="M394" s="163"/>
      <c r="N394" s="163"/>
      <c r="O394" s="163"/>
      <c r="P394" s="129">
        <v>51140.42</v>
      </c>
      <c r="Q394" s="139"/>
      <c r="R394" s="140"/>
      <c r="IP394" s="128"/>
      <c r="IQ394" s="4" t="s">
        <v>362</v>
      </c>
    </row>
    <row r="395" spans="1:252" customFormat="1" ht="15" x14ac:dyDescent="0.25">
      <c r="A395" s="87"/>
      <c r="B395" s="88"/>
      <c r="C395" s="163" t="s">
        <v>371</v>
      </c>
      <c r="D395" s="163"/>
      <c r="E395" s="163"/>
      <c r="F395" s="163"/>
      <c r="G395" s="163"/>
      <c r="H395" s="163"/>
      <c r="I395" s="163"/>
      <c r="J395" s="163"/>
      <c r="K395" s="163"/>
      <c r="L395" s="163"/>
      <c r="M395" s="163"/>
      <c r="N395" s="163"/>
      <c r="O395" s="163"/>
      <c r="P395" s="129">
        <v>1023.26</v>
      </c>
      <c r="Q395" s="139"/>
      <c r="R395" s="140"/>
      <c r="IP395" s="128"/>
      <c r="IQ395" s="4" t="s">
        <v>371</v>
      </c>
    </row>
    <row r="396" spans="1:252" customFormat="1" ht="15" x14ac:dyDescent="0.25">
      <c r="A396" s="87"/>
      <c r="B396" s="125"/>
      <c r="C396" s="198" t="s">
        <v>372</v>
      </c>
      <c r="D396" s="198"/>
      <c r="E396" s="198"/>
      <c r="F396" s="198"/>
      <c r="G396" s="198"/>
      <c r="H396" s="198"/>
      <c r="I396" s="198"/>
      <c r="J396" s="198"/>
      <c r="K396" s="198"/>
      <c r="L396" s="198"/>
      <c r="M396" s="198"/>
      <c r="N396" s="198"/>
      <c r="O396" s="198"/>
      <c r="P396" s="132">
        <v>599936.09</v>
      </c>
      <c r="Q396" s="139"/>
      <c r="R396" s="141"/>
      <c r="IP396" s="128"/>
      <c r="IR396" s="128" t="s">
        <v>372</v>
      </c>
    </row>
    <row r="397" spans="1:252" customFormat="1" ht="15" x14ac:dyDescent="0.25">
      <c r="A397" s="87"/>
      <c r="B397" s="88"/>
      <c r="C397" s="163" t="s">
        <v>373</v>
      </c>
      <c r="D397" s="163"/>
      <c r="E397" s="163"/>
      <c r="F397" s="163"/>
      <c r="G397" s="163"/>
      <c r="H397" s="163"/>
      <c r="I397" s="163"/>
      <c r="J397" s="163"/>
      <c r="K397" s="163"/>
      <c r="L397" s="163"/>
      <c r="M397" s="163"/>
      <c r="N397" s="163"/>
      <c r="O397" s="163"/>
      <c r="P397" s="129">
        <v>131985.94</v>
      </c>
      <c r="Q397" s="139"/>
      <c r="R397" s="140"/>
      <c r="IP397" s="128"/>
      <c r="IQ397" s="4" t="s">
        <v>373</v>
      </c>
      <c r="IR397" s="128"/>
    </row>
    <row r="398" spans="1:252" customFormat="1" ht="15" x14ac:dyDescent="0.25">
      <c r="A398" s="87"/>
      <c r="B398" s="125"/>
      <c r="C398" s="198" t="s">
        <v>374</v>
      </c>
      <c r="D398" s="198"/>
      <c r="E398" s="198"/>
      <c r="F398" s="198"/>
      <c r="G398" s="198"/>
      <c r="H398" s="198"/>
      <c r="I398" s="198"/>
      <c r="J398" s="198"/>
      <c r="K398" s="198"/>
      <c r="L398" s="198"/>
      <c r="M398" s="198"/>
      <c r="N398" s="198"/>
      <c r="O398" s="198"/>
      <c r="P398" s="132">
        <v>731922.03</v>
      </c>
      <c r="Q398" s="139"/>
      <c r="R398" s="141"/>
      <c r="IP398" s="128"/>
      <c r="IR398" s="128" t="s">
        <v>374</v>
      </c>
    </row>
    <row r="399" spans="1:252" customFormat="1" ht="15" x14ac:dyDescent="0.25">
      <c r="A399" s="87"/>
      <c r="B399" s="88"/>
      <c r="C399" s="163" t="s">
        <v>364</v>
      </c>
      <c r="D399" s="163"/>
      <c r="E399" s="163"/>
      <c r="F399" s="163"/>
      <c r="G399" s="163"/>
      <c r="H399" s="163"/>
      <c r="I399" s="163"/>
      <c r="J399" s="163"/>
      <c r="K399" s="163"/>
      <c r="L399" s="163"/>
      <c r="M399" s="163"/>
      <c r="N399" s="163"/>
      <c r="O399" s="163"/>
      <c r="P399" s="130"/>
      <c r="Q399" s="139"/>
      <c r="R399" s="140"/>
      <c r="IP399" s="128"/>
      <c r="IQ399" s="4" t="s">
        <v>364</v>
      </c>
      <c r="IR399" s="128"/>
    </row>
    <row r="400" spans="1:252" customFormat="1" ht="15" x14ac:dyDescent="0.25">
      <c r="A400" s="87"/>
      <c r="B400" s="88"/>
      <c r="C400" s="163" t="s">
        <v>365</v>
      </c>
      <c r="D400" s="163"/>
      <c r="E400" s="163"/>
      <c r="F400" s="163"/>
      <c r="G400" s="163"/>
      <c r="H400" s="163"/>
      <c r="I400" s="163"/>
      <c r="J400" s="163"/>
      <c r="K400" s="163"/>
      <c r="L400" s="163"/>
      <c r="M400" s="163"/>
      <c r="N400" s="163"/>
      <c r="O400" s="163"/>
      <c r="P400" s="129">
        <v>111489.8</v>
      </c>
      <c r="Q400" s="139"/>
      <c r="R400" s="140"/>
      <c r="IP400" s="128"/>
      <c r="IQ400" s="4" t="s">
        <v>365</v>
      </c>
      <c r="IR400" s="128"/>
    </row>
    <row r="401" spans="1:277" customFormat="1" ht="15" x14ac:dyDescent="0.25">
      <c r="A401" s="87"/>
      <c r="B401" s="88"/>
      <c r="C401" s="163" t="s">
        <v>366</v>
      </c>
      <c r="D401" s="163"/>
      <c r="E401" s="163"/>
      <c r="F401" s="163"/>
      <c r="G401" s="163"/>
      <c r="H401" s="163"/>
      <c r="I401" s="163"/>
      <c r="J401" s="163"/>
      <c r="K401" s="133" t="s">
        <v>367</v>
      </c>
      <c r="L401" s="126"/>
      <c r="M401" s="126"/>
      <c r="O401" s="134"/>
      <c r="P401" s="130"/>
      <c r="Q401" s="139"/>
      <c r="R401" s="141"/>
      <c r="IP401" s="128"/>
      <c r="IR401" s="128"/>
      <c r="IS401" s="4" t="s">
        <v>366</v>
      </c>
    </row>
    <row r="402" spans="1:277" customFormat="1" ht="15" x14ac:dyDescent="0.25">
      <c r="A402" s="87"/>
      <c r="B402" s="88"/>
      <c r="C402" s="163" t="s">
        <v>368</v>
      </c>
      <c r="D402" s="163"/>
      <c r="E402" s="163"/>
      <c r="F402" s="163"/>
      <c r="G402" s="163"/>
      <c r="H402" s="163"/>
      <c r="I402" s="163"/>
      <c r="J402" s="163"/>
      <c r="K402" s="133" t="s">
        <v>369</v>
      </c>
      <c r="L402" s="126"/>
      <c r="M402" s="126"/>
      <c r="O402" s="134"/>
      <c r="P402" s="130"/>
      <c r="Q402" s="139"/>
      <c r="R402" s="141"/>
      <c r="IP402" s="128"/>
      <c r="IR402" s="128"/>
      <c r="IS402" s="4" t="s">
        <v>368</v>
      </c>
    </row>
    <row r="403" spans="1:277" s="142" customFormat="1" ht="1.5" customHeight="1" x14ac:dyDescent="0.2">
      <c r="A403" s="135"/>
      <c r="B403" s="119"/>
      <c r="C403" s="117"/>
      <c r="D403" s="117"/>
      <c r="E403" s="117"/>
      <c r="F403" s="117"/>
      <c r="G403" s="117"/>
      <c r="H403" s="117"/>
      <c r="I403" s="117"/>
      <c r="J403" s="117"/>
      <c r="K403" s="117"/>
      <c r="L403" s="143"/>
      <c r="M403" s="144"/>
      <c r="N403" s="145"/>
      <c r="O403" s="146"/>
      <c r="P403" s="147"/>
      <c r="Q403" s="148"/>
      <c r="R403" s="148"/>
      <c r="AB403" s="3"/>
      <c r="AC403" s="3"/>
      <c r="AD403" s="3"/>
      <c r="AE403" s="3"/>
      <c r="AF403" s="3"/>
      <c r="AG403" s="4"/>
      <c r="AH403" s="4"/>
      <c r="AI403" s="4"/>
      <c r="AJ403" s="4"/>
      <c r="AK403" s="3"/>
      <c r="AL403" s="3"/>
      <c r="AM403" s="3"/>
      <c r="AN403" s="3"/>
      <c r="AO403" s="3"/>
      <c r="AP403" s="4"/>
      <c r="AQ403" s="4"/>
      <c r="AR403" s="4"/>
      <c r="AS403" s="4"/>
      <c r="AT403" s="149"/>
      <c r="AU403" s="149"/>
      <c r="AV403" s="149"/>
      <c r="AW403" s="149"/>
      <c r="AX403" s="149"/>
      <c r="AY403" s="149"/>
      <c r="AZ403" s="149"/>
      <c r="BA403" s="149"/>
      <c r="BB403" s="149"/>
      <c r="BC403" s="150"/>
      <c r="BD403" s="150"/>
      <c r="BE403" s="150"/>
      <c r="BF403" s="150"/>
      <c r="BG403" s="150"/>
      <c r="BH403" s="149"/>
      <c r="BI403" s="149"/>
      <c r="BJ403" s="149"/>
      <c r="BK403" s="149"/>
      <c r="BL403" s="3"/>
      <c r="BM403" s="3"/>
      <c r="BN403" s="3"/>
      <c r="BO403" s="3"/>
      <c r="BP403" s="3"/>
      <c r="BQ403" s="3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3"/>
      <c r="CC403" s="3"/>
      <c r="CD403" s="3"/>
      <c r="CE403" s="3"/>
      <c r="CF403" s="3"/>
      <c r="CG403" s="3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3"/>
      <c r="CS403" s="3"/>
      <c r="CT403" s="3"/>
      <c r="CU403" s="3"/>
      <c r="CV403" s="3"/>
      <c r="CW403" s="3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3"/>
      <c r="DI403" s="3"/>
      <c r="DJ403" s="3"/>
      <c r="DK403" s="3"/>
      <c r="DL403" s="3"/>
      <c r="DM403" s="3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3"/>
      <c r="DY403" s="3"/>
      <c r="DZ403" s="3"/>
      <c r="EA403" s="3"/>
      <c r="EB403" s="3"/>
      <c r="EC403" s="3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3"/>
      <c r="EO403" s="3"/>
      <c r="EP403" s="3"/>
      <c r="EQ403" s="3"/>
      <c r="ER403" s="3"/>
      <c r="ES403" s="3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3"/>
      <c r="FE403" s="3"/>
      <c r="FF403" s="3"/>
      <c r="FG403" s="3"/>
      <c r="FH403" s="3"/>
      <c r="FI403" s="3"/>
      <c r="FJ403" s="9"/>
      <c r="FK403" s="9"/>
      <c r="FL403" s="9"/>
      <c r="FM403" s="9"/>
      <c r="FN403" s="9"/>
      <c r="FO403" s="9"/>
      <c r="FP403" s="9"/>
      <c r="FQ403" s="9"/>
      <c r="FR403" s="9"/>
      <c r="FS403" s="9"/>
      <c r="FT403" s="51"/>
      <c r="FU403" s="51"/>
      <c r="FV403" s="51"/>
      <c r="FW403" s="51"/>
      <c r="FX403" s="51"/>
      <c r="FY403" s="51"/>
      <c r="FZ403" s="51"/>
      <c r="GA403" s="51"/>
      <c r="GB403" s="51"/>
      <c r="GC403" s="51"/>
      <c r="GD403" s="51"/>
      <c r="GE403" s="51"/>
      <c r="GF403" s="51"/>
      <c r="GG403" s="51"/>
      <c r="GH403" s="51"/>
      <c r="GI403" s="51"/>
      <c r="GJ403" s="51"/>
      <c r="GK403" s="51"/>
      <c r="GL403" s="51"/>
      <c r="GM403" s="51"/>
      <c r="GN403" s="51"/>
      <c r="GO403" s="51"/>
      <c r="GP403" s="51"/>
      <c r="GQ403" s="51"/>
      <c r="GR403" s="51"/>
      <c r="GS403" s="51"/>
      <c r="GT403" s="51"/>
      <c r="GU403" s="51"/>
      <c r="GV403" s="51"/>
      <c r="GW403" s="51"/>
      <c r="GX403" s="51"/>
      <c r="GY403" s="51"/>
      <c r="GZ403" s="51"/>
      <c r="HA403" s="51"/>
      <c r="HB403" s="51"/>
      <c r="HC403" s="51"/>
      <c r="HD403" s="51"/>
      <c r="HE403" s="51"/>
      <c r="HF403" s="51"/>
      <c r="HG403" s="51"/>
      <c r="HH403" s="51"/>
      <c r="HI403" s="51"/>
      <c r="HJ403" s="51"/>
      <c r="HK403" s="51"/>
      <c r="HL403" s="51"/>
      <c r="HM403" s="51"/>
      <c r="HN403" s="51"/>
      <c r="HO403" s="51"/>
      <c r="HP403" s="9"/>
      <c r="HQ403" s="9"/>
      <c r="HR403" s="9"/>
      <c r="HS403" s="9"/>
      <c r="HT403" s="9"/>
      <c r="HU403" s="150"/>
      <c r="HV403" s="150"/>
      <c r="HW403" s="150"/>
      <c r="HX403" s="150"/>
      <c r="HY403" s="9"/>
      <c r="HZ403" s="3"/>
      <c r="IA403" s="3"/>
      <c r="IB403" s="3"/>
      <c r="IC403" s="3"/>
      <c r="ID403" s="3"/>
      <c r="IE403" s="3"/>
      <c r="IF403" s="3"/>
      <c r="IG403" s="3"/>
      <c r="IH403" s="3"/>
      <c r="II403" s="3"/>
      <c r="IJ403" s="3"/>
      <c r="IK403" s="3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  <c r="IW403" s="4"/>
      <c r="IX403" s="4"/>
      <c r="IY403" s="4"/>
      <c r="IZ403" s="10"/>
      <c r="JA403" s="10"/>
      <c r="JB403" s="10"/>
      <c r="JC403" s="10"/>
      <c r="JD403" s="10"/>
      <c r="JE403" s="10"/>
      <c r="JF403" s="4"/>
      <c r="JG403" s="4"/>
      <c r="JH403" s="4"/>
      <c r="JI403" s="4"/>
      <c r="JJ403" s="4"/>
      <c r="JK403" s="4"/>
      <c r="JL403" s="10"/>
      <c r="JM403" s="10"/>
      <c r="JN403" s="10"/>
      <c r="JO403" s="10"/>
      <c r="JP403" s="10"/>
      <c r="JQ403" s="10"/>
    </row>
    <row r="404" spans="1:277" s="142" customFormat="1" ht="14.25" customHeight="1" x14ac:dyDescent="0.2">
      <c r="A404" s="11"/>
      <c r="B404" s="151"/>
      <c r="C404" s="64"/>
      <c r="D404" s="64"/>
      <c r="E404" s="64"/>
      <c r="F404" s="64"/>
      <c r="G404" s="64"/>
      <c r="H404" s="64"/>
      <c r="I404" s="64"/>
      <c r="J404" s="64"/>
      <c r="K404" s="64"/>
      <c r="L404" s="152"/>
      <c r="M404" s="153"/>
      <c r="N404" s="154"/>
      <c r="O404" s="11"/>
      <c r="P404" s="11"/>
      <c r="Q404" s="148"/>
      <c r="R404" s="148"/>
      <c r="AB404" s="3"/>
      <c r="AC404" s="3"/>
      <c r="AD404" s="3"/>
      <c r="AE404" s="3"/>
      <c r="AF404" s="3"/>
      <c r="AG404" s="4"/>
      <c r="AH404" s="4"/>
      <c r="AI404" s="4"/>
      <c r="AJ404" s="4"/>
      <c r="AK404" s="3"/>
      <c r="AL404" s="3"/>
      <c r="AM404" s="3"/>
      <c r="AN404" s="3"/>
      <c r="AO404" s="3"/>
      <c r="AP404" s="4"/>
      <c r="AQ404" s="4"/>
      <c r="AR404" s="4"/>
      <c r="AS404" s="4"/>
      <c r="AT404" s="149"/>
      <c r="AU404" s="149"/>
      <c r="AV404" s="149"/>
      <c r="AW404" s="149"/>
      <c r="AX404" s="149"/>
      <c r="AY404" s="149"/>
      <c r="AZ404" s="149"/>
      <c r="BA404" s="149"/>
      <c r="BB404" s="149"/>
      <c r="BC404" s="150"/>
      <c r="BD404" s="150"/>
      <c r="BE404" s="150"/>
      <c r="BF404" s="150"/>
      <c r="BG404" s="150"/>
      <c r="BH404" s="149"/>
      <c r="BI404" s="149"/>
      <c r="BJ404" s="149"/>
      <c r="BK404" s="149"/>
      <c r="BL404" s="3"/>
      <c r="BM404" s="3"/>
      <c r="BN404" s="3"/>
      <c r="BO404" s="3"/>
      <c r="BP404" s="3"/>
      <c r="BQ404" s="3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3"/>
      <c r="CC404" s="3"/>
      <c r="CD404" s="3"/>
      <c r="CE404" s="3"/>
      <c r="CF404" s="3"/>
      <c r="CG404" s="3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3"/>
      <c r="CS404" s="3"/>
      <c r="CT404" s="3"/>
      <c r="CU404" s="3"/>
      <c r="CV404" s="3"/>
      <c r="CW404" s="3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3"/>
      <c r="DI404" s="3"/>
      <c r="DJ404" s="3"/>
      <c r="DK404" s="3"/>
      <c r="DL404" s="3"/>
      <c r="DM404" s="3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3"/>
      <c r="DY404" s="3"/>
      <c r="DZ404" s="3"/>
      <c r="EA404" s="3"/>
      <c r="EB404" s="3"/>
      <c r="EC404" s="3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3"/>
      <c r="EO404" s="3"/>
      <c r="EP404" s="3"/>
      <c r="EQ404" s="3"/>
      <c r="ER404" s="3"/>
      <c r="ES404" s="3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3"/>
      <c r="FE404" s="3"/>
      <c r="FF404" s="3"/>
      <c r="FG404" s="3"/>
      <c r="FH404" s="3"/>
      <c r="FI404" s="3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51"/>
      <c r="FU404" s="51"/>
      <c r="FV404" s="51"/>
      <c r="FW404" s="51"/>
      <c r="FX404" s="51"/>
      <c r="FY404" s="51"/>
      <c r="FZ404" s="51"/>
      <c r="GA404" s="51"/>
      <c r="GB404" s="51"/>
      <c r="GC404" s="51"/>
      <c r="GD404" s="51"/>
      <c r="GE404" s="51"/>
      <c r="GF404" s="51"/>
      <c r="GG404" s="51"/>
      <c r="GH404" s="51"/>
      <c r="GI404" s="51"/>
      <c r="GJ404" s="51"/>
      <c r="GK404" s="51"/>
      <c r="GL404" s="51"/>
      <c r="GM404" s="51"/>
      <c r="GN404" s="51"/>
      <c r="GO404" s="51"/>
      <c r="GP404" s="51"/>
      <c r="GQ404" s="51"/>
      <c r="GR404" s="51"/>
      <c r="GS404" s="51"/>
      <c r="GT404" s="51"/>
      <c r="GU404" s="51"/>
      <c r="GV404" s="51"/>
      <c r="GW404" s="51"/>
      <c r="GX404" s="51"/>
      <c r="GY404" s="51"/>
      <c r="GZ404" s="51"/>
      <c r="HA404" s="51"/>
      <c r="HB404" s="51"/>
      <c r="HC404" s="51"/>
      <c r="HD404" s="51"/>
      <c r="HE404" s="51"/>
      <c r="HF404" s="51"/>
      <c r="HG404" s="51"/>
      <c r="HH404" s="51"/>
      <c r="HI404" s="51"/>
      <c r="HJ404" s="51"/>
      <c r="HK404" s="51"/>
      <c r="HL404" s="51"/>
      <c r="HM404" s="51"/>
      <c r="HN404" s="51"/>
      <c r="HO404" s="51"/>
      <c r="HP404" s="9"/>
      <c r="HQ404" s="9"/>
      <c r="HR404" s="9"/>
      <c r="HS404" s="9"/>
      <c r="HT404" s="9"/>
      <c r="HU404" s="150"/>
      <c r="HV404" s="150"/>
      <c r="HW404" s="150"/>
      <c r="HX404" s="150"/>
      <c r="HY404" s="9"/>
      <c r="HZ404" s="3"/>
      <c r="IA404" s="3"/>
      <c r="IB404" s="3"/>
      <c r="IC404" s="3"/>
      <c r="ID404" s="3"/>
      <c r="IE404" s="3"/>
      <c r="IF404" s="3"/>
      <c r="IG404" s="3"/>
      <c r="IH404" s="3"/>
      <c r="II404" s="3"/>
      <c r="IJ404" s="3"/>
      <c r="IK404" s="3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  <c r="IW404" s="4"/>
      <c r="IX404" s="4"/>
      <c r="IY404" s="4"/>
      <c r="IZ404" s="10"/>
      <c r="JA404" s="10"/>
      <c r="JB404" s="10"/>
      <c r="JC404" s="10"/>
      <c r="JD404" s="10"/>
      <c r="JE404" s="10"/>
      <c r="JF404" s="4"/>
      <c r="JG404" s="4"/>
      <c r="JH404" s="4"/>
      <c r="JI404" s="4"/>
      <c r="JJ404" s="4"/>
      <c r="JK404" s="4"/>
      <c r="JL404" s="10"/>
      <c r="JM404" s="10"/>
      <c r="JN404" s="10"/>
      <c r="JO404" s="10"/>
      <c r="JP404" s="10"/>
      <c r="JQ404" s="10"/>
    </row>
    <row r="405" spans="1:277" s="32" customFormat="1" ht="15" x14ac:dyDescent="0.25">
      <c r="A405" s="13"/>
      <c r="B405" s="155" t="s">
        <v>375</v>
      </c>
      <c r="C405" s="199"/>
      <c r="D405" s="199"/>
      <c r="E405" s="199"/>
      <c r="F405" s="199"/>
      <c r="G405" s="199"/>
      <c r="H405" s="199"/>
      <c r="I405" s="200"/>
      <c r="J405" s="200"/>
      <c r="K405" s="200"/>
      <c r="L405" s="200"/>
      <c r="M405" s="200"/>
      <c r="N405" s="200"/>
      <c r="O405"/>
      <c r="P405"/>
      <c r="Q405" s="2"/>
      <c r="R405" s="2"/>
      <c r="S405"/>
      <c r="T405"/>
      <c r="U405"/>
      <c r="V405"/>
      <c r="W405"/>
      <c r="X405"/>
      <c r="Y405"/>
      <c r="Z405"/>
      <c r="AA405"/>
      <c r="AB405" s="15"/>
      <c r="AC405" s="15"/>
      <c r="AD405" s="15"/>
      <c r="AE405" s="15"/>
      <c r="AF405" s="15"/>
      <c r="AG405" s="156"/>
      <c r="AH405" s="156"/>
      <c r="AI405" s="156"/>
      <c r="AJ405" s="156"/>
      <c r="AK405" s="15"/>
      <c r="AL405" s="15"/>
      <c r="AM405" s="15"/>
      <c r="AN405" s="15"/>
      <c r="AO405" s="15"/>
      <c r="AP405" s="156"/>
      <c r="AQ405" s="156"/>
      <c r="AR405" s="156"/>
      <c r="AS405" s="156"/>
      <c r="AT405" s="157"/>
      <c r="AU405" s="157"/>
      <c r="AV405" s="157"/>
      <c r="AW405" s="157"/>
      <c r="AX405" s="157"/>
      <c r="AY405" s="157"/>
      <c r="AZ405" s="157"/>
      <c r="BA405" s="157"/>
      <c r="BB405" s="157"/>
      <c r="BC405" s="19"/>
      <c r="BD405" s="19"/>
      <c r="BE405" s="19"/>
      <c r="BF405" s="19"/>
      <c r="BG405" s="19"/>
      <c r="BH405" s="157"/>
      <c r="BI405" s="157"/>
      <c r="BJ405" s="157"/>
      <c r="BK405" s="157"/>
      <c r="BL405" s="15"/>
      <c r="BM405" s="15"/>
      <c r="BN405" s="15"/>
      <c r="BO405" s="15"/>
      <c r="BP405" s="15"/>
      <c r="BQ405" s="15"/>
      <c r="BR405" s="16"/>
      <c r="BS405" s="16"/>
      <c r="BT405" s="16"/>
      <c r="BU405" s="16"/>
      <c r="BV405" s="16"/>
      <c r="BW405" s="16"/>
      <c r="BX405" s="16"/>
      <c r="BY405" s="16"/>
      <c r="BZ405" s="16"/>
      <c r="CA405" s="16"/>
      <c r="CB405" s="15"/>
      <c r="CC405" s="15"/>
      <c r="CD405" s="15"/>
      <c r="CE405" s="15"/>
      <c r="CF405" s="15"/>
      <c r="CG405" s="15"/>
      <c r="CH405" s="16"/>
      <c r="CI405" s="16"/>
      <c r="CJ405" s="16"/>
      <c r="CK405" s="16"/>
      <c r="CL405" s="16"/>
      <c r="CM405" s="16"/>
      <c r="CN405" s="16"/>
      <c r="CO405" s="16"/>
      <c r="CP405" s="16"/>
      <c r="CQ405" s="16"/>
      <c r="CR405" s="15"/>
      <c r="CS405" s="15"/>
      <c r="CT405" s="15"/>
      <c r="CU405" s="15"/>
      <c r="CV405" s="15"/>
      <c r="CW405" s="15"/>
      <c r="CX405" s="16"/>
      <c r="CY405" s="16"/>
      <c r="CZ405" s="16"/>
      <c r="DA405" s="16"/>
      <c r="DB405" s="16"/>
      <c r="DC405" s="16"/>
      <c r="DD405" s="16"/>
      <c r="DE405" s="16"/>
      <c r="DF405" s="16"/>
      <c r="DG405" s="16"/>
      <c r="DH405" s="15"/>
      <c r="DI405" s="15"/>
      <c r="DJ405" s="15"/>
      <c r="DK405" s="15"/>
      <c r="DL405" s="15"/>
      <c r="DM405" s="15"/>
      <c r="DN405" s="16"/>
      <c r="DO405" s="16"/>
      <c r="DP405" s="16"/>
      <c r="DQ405" s="16"/>
      <c r="DR405" s="16"/>
      <c r="DS405" s="16"/>
      <c r="DT405" s="16"/>
      <c r="DU405" s="16"/>
      <c r="DV405" s="16"/>
      <c r="DW405" s="16"/>
      <c r="DX405" s="15"/>
      <c r="DY405" s="15"/>
      <c r="DZ405" s="15"/>
      <c r="EA405" s="15"/>
      <c r="EB405" s="15"/>
      <c r="EC405" s="15"/>
      <c r="ED405" s="16"/>
      <c r="EE405" s="16"/>
      <c r="EF405" s="16"/>
      <c r="EG405" s="16"/>
      <c r="EH405" s="16"/>
      <c r="EI405" s="16"/>
      <c r="EJ405" s="16"/>
      <c r="EK405" s="16"/>
      <c r="EL405" s="16"/>
      <c r="EM405" s="16"/>
      <c r="EN405" s="15"/>
      <c r="EO405" s="15"/>
      <c r="EP405" s="15"/>
      <c r="EQ405" s="15"/>
      <c r="ER405" s="15"/>
      <c r="ES405" s="15"/>
      <c r="ET405" s="16"/>
      <c r="EU405" s="16"/>
      <c r="EV405" s="16"/>
      <c r="EW405" s="16"/>
      <c r="EX405" s="16"/>
      <c r="EY405" s="16"/>
      <c r="EZ405" s="16"/>
      <c r="FA405" s="16"/>
      <c r="FB405" s="16"/>
      <c r="FC405" s="16"/>
      <c r="FD405" s="15"/>
      <c r="FE405" s="15"/>
      <c r="FF405" s="15"/>
      <c r="FG405" s="15"/>
      <c r="FH405" s="15"/>
      <c r="FI405" s="15"/>
      <c r="FJ405" s="16"/>
      <c r="FK405" s="16"/>
      <c r="FL405" s="16"/>
      <c r="FM405" s="16"/>
      <c r="FN405" s="16"/>
      <c r="FO405" s="16"/>
      <c r="FP405" s="16"/>
      <c r="FQ405" s="16"/>
      <c r="FR405" s="16"/>
      <c r="FS405" s="16"/>
      <c r="FT405" s="23"/>
      <c r="FU405" s="23"/>
      <c r="FV405" s="23"/>
      <c r="FW405" s="23"/>
      <c r="FX405" s="23"/>
      <c r="FY405" s="23"/>
      <c r="FZ405" s="23"/>
      <c r="GA405" s="23"/>
      <c r="GB405" s="23"/>
      <c r="GC405" s="23"/>
      <c r="GD405" s="23"/>
      <c r="GE405" s="23"/>
      <c r="GF405" s="23"/>
      <c r="GG405" s="23"/>
      <c r="GH405" s="23"/>
      <c r="GI405" s="23"/>
      <c r="GJ405" s="23"/>
      <c r="GK405" s="23"/>
      <c r="GL405" s="23"/>
      <c r="GM405" s="23"/>
      <c r="GN405" s="23"/>
      <c r="GO405" s="23"/>
      <c r="GP405" s="23"/>
      <c r="GQ405" s="23"/>
      <c r="GR405" s="23"/>
      <c r="GS405" s="23"/>
      <c r="GT405" s="23"/>
      <c r="GU405" s="23"/>
      <c r="GV405" s="23"/>
      <c r="GW405" s="23"/>
      <c r="GX405" s="23"/>
      <c r="GY405" s="23"/>
      <c r="GZ405" s="23"/>
      <c r="HA405" s="23"/>
      <c r="HB405" s="23"/>
      <c r="HC405" s="23"/>
      <c r="HD405" s="23"/>
      <c r="HE405" s="23"/>
      <c r="HF405" s="23"/>
      <c r="HG405" s="23"/>
      <c r="HH405" s="23"/>
      <c r="HI405" s="23"/>
      <c r="HJ405" s="23"/>
      <c r="HK405" s="23"/>
      <c r="HL405" s="23"/>
      <c r="HM405" s="23"/>
      <c r="HN405" s="23"/>
      <c r="HO405" s="23"/>
      <c r="HP405" s="16"/>
      <c r="HQ405" s="16"/>
      <c r="HR405" s="16"/>
      <c r="HS405" s="16"/>
      <c r="HT405" s="16"/>
      <c r="HU405" s="19"/>
      <c r="HV405" s="19"/>
      <c r="HW405" s="19"/>
      <c r="HX405" s="19"/>
      <c r="HY405" s="158"/>
      <c r="HZ405" s="15"/>
      <c r="IA405" s="15"/>
      <c r="IB405" s="15"/>
      <c r="IC405" s="15"/>
      <c r="ID405" s="15"/>
      <c r="IE405" s="15"/>
      <c r="IF405" s="15"/>
      <c r="IG405" s="15"/>
      <c r="IH405" s="15"/>
      <c r="II405" s="15"/>
      <c r="IJ405" s="15"/>
      <c r="IK405" s="15"/>
      <c r="IL405" s="156"/>
      <c r="IM405" s="156"/>
      <c r="IN405" s="156"/>
      <c r="IO405" s="156"/>
      <c r="IP405" s="156"/>
      <c r="IQ405" s="156"/>
      <c r="IR405" s="156"/>
      <c r="IS405" s="156"/>
      <c r="IT405" s="156" t="s">
        <v>4</v>
      </c>
      <c r="IU405" s="156" t="s">
        <v>4</v>
      </c>
      <c r="IV405" s="156" t="s">
        <v>4</v>
      </c>
      <c r="IW405" s="156" t="s">
        <v>4</v>
      </c>
      <c r="IX405" s="156" t="s">
        <v>4</v>
      </c>
      <c r="IY405" s="156" t="s">
        <v>4</v>
      </c>
      <c r="IZ405" s="92" t="s">
        <v>4</v>
      </c>
      <c r="JA405" s="92" t="s">
        <v>4</v>
      </c>
      <c r="JB405" s="92" t="s">
        <v>4</v>
      </c>
      <c r="JC405" s="92" t="s">
        <v>4</v>
      </c>
      <c r="JD405" s="92" t="s">
        <v>4</v>
      </c>
      <c r="JE405" s="92" t="s">
        <v>4</v>
      </c>
      <c r="JF405" s="156"/>
      <c r="JG405" s="156"/>
      <c r="JH405" s="156"/>
      <c r="JI405" s="156"/>
      <c r="JJ405" s="156"/>
      <c r="JK405" s="156"/>
      <c r="JL405" s="92"/>
      <c r="JM405" s="92"/>
      <c r="JN405" s="92"/>
      <c r="JO405" s="92"/>
      <c r="JP405" s="92"/>
      <c r="JQ405" s="92"/>
    </row>
    <row r="406" spans="1:277" s="159" customFormat="1" ht="16.5" customHeight="1" x14ac:dyDescent="0.25">
      <c r="A406" s="21"/>
      <c r="B406" s="155"/>
      <c r="C406" s="201" t="s">
        <v>376</v>
      </c>
      <c r="D406" s="201"/>
      <c r="E406" s="201"/>
      <c r="F406" s="201"/>
      <c r="G406" s="201"/>
      <c r="H406" s="201"/>
      <c r="I406" s="201"/>
      <c r="J406" s="201"/>
      <c r="K406" s="201"/>
      <c r="L406" s="201"/>
      <c r="M406" s="201"/>
      <c r="N406" s="201"/>
      <c r="Q406" s="160"/>
      <c r="R406" s="160"/>
      <c r="AB406" s="15"/>
      <c r="AC406" s="15"/>
      <c r="AD406" s="15"/>
      <c r="AE406" s="15"/>
      <c r="AF406" s="15"/>
      <c r="AG406" s="156"/>
      <c r="AH406" s="156"/>
      <c r="AI406" s="156"/>
      <c r="AJ406" s="156"/>
      <c r="AK406" s="15"/>
      <c r="AL406" s="15"/>
      <c r="AM406" s="15"/>
      <c r="AN406" s="15"/>
      <c r="AO406" s="15"/>
      <c r="AP406" s="156"/>
      <c r="AQ406" s="156"/>
      <c r="AR406" s="156"/>
      <c r="AS406" s="156"/>
      <c r="AT406" s="92"/>
      <c r="AU406" s="92"/>
      <c r="AV406" s="92"/>
      <c r="AW406" s="92"/>
      <c r="AX406" s="92"/>
      <c r="AY406" s="92"/>
      <c r="AZ406" s="92"/>
      <c r="BA406" s="92"/>
      <c r="BB406" s="92"/>
      <c r="BC406" s="156"/>
      <c r="BD406" s="156"/>
      <c r="BE406" s="156"/>
      <c r="BF406" s="156"/>
      <c r="BG406" s="156"/>
      <c r="BH406" s="92"/>
      <c r="BI406" s="92"/>
      <c r="BJ406" s="92"/>
      <c r="BK406" s="92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  <c r="BV406" s="15"/>
      <c r="BW406" s="15"/>
      <c r="BX406" s="15"/>
      <c r="BY406" s="15"/>
      <c r="BZ406" s="15"/>
      <c r="CA406" s="15"/>
      <c r="CB406" s="15"/>
      <c r="CC406" s="15"/>
      <c r="CD406" s="15"/>
      <c r="CE406" s="15"/>
      <c r="CF406" s="15"/>
      <c r="CG406" s="15"/>
      <c r="CH406" s="15"/>
      <c r="CI406" s="15"/>
      <c r="CJ406" s="15"/>
      <c r="CK406" s="15"/>
      <c r="CL406" s="15"/>
      <c r="CM406" s="15"/>
      <c r="CN406" s="15"/>
      <c r="CO406" s="15"/>
      <c r="CP406" s="15"/>
      <c r="CQ406" s="15"/>
      <c r="CR406" s="15"/>
      <c r="CS406" s="15"/>
      <c r="CT406" s="15"/>
      <c r="CU406" s="15"/>
      <c r="CV406" s="15"/>
      <c r="CW406" s="15"/>
      <c r="CX406" s="15"/>
      <c r="CY406" s="15"/>
      <c r="CZ406" s="15"/>
      <c r="DA406" s="15"/>
      <c r="DB406" s="15"/>
      <c r="DC406" s="15"/>
      <c r="DD406" s="15"/>
      <c r="DE406" s="15"/>
      <c r="DF406" s="15"/>
      <c r="DG406" s="15"/>
      <c r="DH406" s="15"/>
      <c r="DI406" s="15"/>
      <c r="DJ406" s="15"/>
      <c r="DK406" s="15"/>
      <c r="DL406" s="15"/>
      <c r="DM406" s="15"/>
      <c r="DN406" s="15"/>
      <c r="DO406" s="15"/>
      <c r="DP406" s="15"/>
      <c r="DQ406" s="15"/>
      <c r="DR406" s="15"/>
      <c r="DS406" s="15"/>
      <c r="DT406" s="15"/>
      <c r="DU406" s="15"/>
      <c r="DV406" s="15"/>
      <c r="DW406" s="15"/>
      <c r="DX406" s="15"/>
      <c r="DY406" s="15"/>
      <c r="DZ406" s="15"/>
      <c r="EA406" s="15"/>
      <c r="EB406" s="15"/>
      <c r="EC406" s="15"/>
      <c r="ED406" s="15"/>
      <c r="EE406" s="15"/>
      <c r="EF406" s="15"/>
      <c r="EG406" s="15"/>
      <c r="EH406" s="15"/>
      <c r="EI406" s="15"/>
      <c r="EJ406" s="15"/>
      <c r="EK406" s="15"/>
      <c r="EL406" s="15"/>
      <c r="EM406" s="15"/>
      <c r="EN406" s="15"/>
      <c r="EO406" s="15"/>
      <c r="EP406" s="15"/>
      <c r="EQ406" s="15"/>
      <c r="ER406" s="15"/>
      <c r="ES406" s="15"/>
      <c r="ET406" s="15"/>
      <c r="EU406" s="15"/>
      <c r="EV406" s="15"/>
      <c r="EW406" s="15"/>
      <c r="EX406" s="15"/>
      <c r="EY406" s="15"/>
      <c r="EZ406" s="15"/>
      <c r="FA406" s="15"/>
      <c r="FB406" s="15"/>
      <c r="FC406" s="15"/>
      <c r="FD406" s="15"/>
      <c r="FE406" s="15"/>
      <c r="FF406" s="15"/>
      <c r="FG406" s="15"/>
      <c r="FH406" s="15"/>
      <c r="FI406" s="15"/>
      <c r="FJ406" s="15"/>
      <c r="FK406" s="15"/>
      <c r="FL406" s="15"/>
      <c r="FM406" s="15"/>
      <c r="FN406" s="15"/>
      <c r="FO406" s="15"/>
      <c r="FP406" s="15"/>
      <c r="FQ406" s="15"/>
      <c r="FR406" s="15"/>
      <c r="FS406" s="15"/>
      <c r="FT406" s="70"/>
      <c r="FU406" s="70"/>
      <c r="FV406" s="70"/>
      <c r="FW406" s="70"/>
      <c r="FX406" s="70"/>
      <c r="FY406" s="70"/>
      <c r="FZ406" s="70"/>
      <c r="GA406" s="70"/>
      <c r="GB406" s="70"/>
      <c r="GC406" s="70"/>
      <c r="GD406" s="70"/>
      <c r="GE406" s="70"/>
      <c r="GF406" s="70"/>
      <c r="GG406" s="70"/>
      <c r="GH406" s="70"/>
      <c r="GI406" s="70"/>
      <c r="GJ406" s="70"/>
      <c r="GK406" s="70"/>
      <c r="GL406" s="70"/>
      <c r="GM406" s="70"/>
      <c r="GN406" s="70"/>
      <c r="GO406" s="70"/>
      <c r="GP406" s="70"/>
      <c r="GQ406" s="70"/>
      <c r="GR406" s="70"/>
      <c r="GS406" s="70"/>
      <c r="GT406" s="70"/>
      <c r="GU406" s="70"/>
      <c r="GV406" s="70"/>
      <c r="GW406" s="70"/>
      <c r="GX406" s="70"/>
      <c r="GY406" s="70"/>
      <c r="GZ406" s="70"/>
      <c r="HA406" s="70"/>
      <c r="HB406" s="70"/>
      <c r="HC406" s="70"/>
      <c r="HD406" s="70"/>
      <c r="HE406" s="70"/>
      <c r="HF406" s="70"/>
      <c r="HG406" s="70"/>
      <c r="HH406" s="70"/>
      <c r="HI406" s="70"/>
      <c r="HJ406" s="70"/>
      <c r="HK406" s="70"/>
      <c r="HL406" s="70"/>
      <c r="HM406" s="70"/>
      <c r="HN406" s="70"/>
      <c r="HO406" s="70"/>
      <c r="HP406" s="15"/>
      <c r="HQ406" s="15"/>
      <c r="HR406" s="15"/>
      <c r="HS406" s="15"/>
      <c r="HT406" s="15"/>
      <c r="HU406" s="156"/>
      <c r="HV406" s="156"/>
      <c r="HW406" s="156"/>
      <c r="HX406" s="156"/>
      <c r="HY406" s="158"/>
      <c r="HZ406" s="15"/>
      <c r="IA406" s="15"/>
      <c r="IB406" s="15"/>
      <c r="IC406" s="15"/>
      <c r="ID406" s="15"/>
      <c r="IE406" s="15"/>
      <c r="IF406" s="15"/>
      <c r="IG406" s="15"/>
      <c r="IH406" s="15"/>
      <c r="II406" s="15"/>
      <c r="IJ406" s="15"/>
      <c r="IK406" s="15"/>
      <c r="IL406" s="156"/>
      <c r="IM406" s="156"/>
      <c r="IN406" s="156"/>
      <c r="IO406" s="156"/>
      <c r="IP406" s="156"/>
      <c r="IQ406" s="156"/>
      <c r="IR406" s="156"/>
      <c r="IS406" s="156"/>
      <c r="IT406" s="156"/>
      <c r="IU406" s="156"/>
      <c r="IV406" s="156"/>
      <c r="IW406" s="156"/>
      <c r="IX406" s="156"/>
      <c r="IY406" s="156"/>
      <c r="IZ406" s="92"/>
      <c r="JA406" s="92"/>
      <c r="JB406" s="92"/>
      <c r="JC406" s="92"/>
      <c r="JD406" s="92"/>
      <c r="JE406" s="92"/>
      <c r="JF406" s="156"/>
      <c r="JG406" s="156"/>
      <c r="JH406" s="156"/>
      <c r="JI406" s="156"/>
      <c r="JJ406" s="156"/>
      <c r="JK406" s="156"/>
      <c r="JL406" s="92"/>
      <c r="JM406" s="92"/>
      <c r="JN406" s="92"/>
      <c r="JO406" s="92"/>
      <c r="JP406" s="92"/>
      <c r="JQ406" s="92"/>
    </row>
    <row r="407" spans="1:277" s="32" customFormat="1" ht="15" x14ac:dyDescent="0.25">
      <c r="A407" s="13"/>
      <c r="B407" s="155" t="s">
        <v>377</v>
      </c>
      <c r="C407" s="199"/>
      <c r="D407" s="199"/>
      <c r="E407" s="199"/>
      <c r="F407" s="199"/>
      <c r="G407" s="199"/>
      <c r="H407" s="199"/>
      <c r="I407" s="200"/>
      <c r="J407" s="200"/>
      <c r="K407" s="200"/>
      <c r="L407" s="200"/>
      <c r="M407" s="200"/>
      <c r="N407" s="200"/>
      <c r="O407"/>
      <c r="P407"/>
      <c r="Q407" s="2"/>
      <c r="R407" s="2"/>
      <c r="S407"/>
      <c r="T407"/>
      <c r="U407"/>
      <c r="V407"/>
      <c r="W407"/>
      <c r="X407"/>
      <c r="Y407"/>
      <c r="Z407"/>
      <c r="AA407"/>
      <c r="AB407" s="15"/>
      <c r="AC407" s="15"/>
      <c r="AD407" s="15"/>
      <c r="AE407" s="15"/>
      <c r="AF407" s="15"/>
      <c r="AG407" s="156"/>
      <c r="AH407" s="156"/>
      <c r="AI407" s="156"/>
      <c r="AJ407" s="156"/>
      <c r="AK407" s="15"/>
      <c r="AL407" s="15"/>
      <c r="AM407" s="15"/>
      <c r="AN407" s="15"/>
      <c r="AO407" s="15"/>
      <c r="AP407" s="156"/>
      <c r="AQ407" s="156"/>
      <c r="AR407" s="156"/>
      <c r="AS407" s="156"/>
      <c r="AT407" s="157"/>
      <c r="AU407" s="157"/>
      <c r="AV407" s="157"/>
      <c r="AW407" s="157"/>
      <c r="AX407" s="157"/>
      <c r="AY407" s="157"/>
      <c r="AZ407" s="157"/>
      <c r="BA407" s="157"/>
      <c r="BB407" s="157"/>
      <c r="BC407" s="19"/>
      <c r="BD407" s="19"/>
      <c r="BE407" s="19"/>
      <c r="BF407" s="19"/>
      <c r="BG407" s="19"/>
      <c r="BH407" s="157"/>
      <c r="BI407" s="157"/>
      <c r="BJ407" s="157"/>
      <c r="BK407" s="157"/>
      <c r="BL407" s="15"/>
      <c r="BM407" s="15"/>
      <c r="BN407" s="15"/>
      <c r="BO407" s="15"/>
      <c r="BP407" s="15"/>
      <c r="BQ407" s="15"/>
      <c r="BR407" s="16"/>
      <c r="BS407" s="16"/>
      <c r="BT407" s="16"/>
      <c r="BU407" s="16"/>
      <c r="BV407" s="16"/>
      <c r="BW407" s="16"/>
      <c r="BX407" s="16"/>
      <c r="BY407" s="16"/>
      <c r="BZ407" s="16"/>
      <c r="CA407" s="16"/>
      <c r="CB407" s="15"/>
      <c r="CC407" s="15"/>
      <c r="CD407" s="15"/>
      <c r="CE407" s="15"/>
      <c r="CF407" s="15"/>
      <c r="CG407" s="15"/>
      <c r="CH407" s="16"/>
      <c r="CI407" s="16"/>
      <c r="CJ407" s="16"/>
      <c r="CK407" s="16"/>
      <c r="CL407" s="16"/>
      <c r="CM407" s="16"/>
      <c r="CN407" s="16"/>
      <c r="CO407" s="16"/>
      <c r="CP407" s="16"/>
      <c r="CQ407" s="16"/>
      <c r="CR407" s="15"/>
      <c r="CS407" s="15"/>
      <c r="CT407" s="15"/>
      <c r="CU407" s="15"/>
      <c r="CV407" s="15"/>
      <c r="CW407" s="15"/>
      <c r="CX407" s="16"/>
      <c r="CY407" s="16"/>
      <c r="CZ407" s="16"/>
      <c r="DA407" s="16"/>
      <c r="DB407" s="16"/>
      <c r="DC407" s="16"/>
      <c r="DD407" s="16"/>
      <c r="DE407" s="16"/>
      <c r="DF407" s="16"/>
      <c r="DG407" s="16"/>
      <c r="DH407" s="15"/>
      <c r="DI407" s="15"/>
      <c r="DJ407" s="15"/>
      <c r="DK407" s="15"/>
      <c r="DL407" s="15"/>
      <c r="DM407" s="15"/>
      <c r="DN407" s="16"/>
      <c r="DO407" s="16"/>
      <c r="DP407" s="16"/>
      <c r="DQ407" s="16"/>
      <c r="DR407" s="16"/>
      <c r="DS407" s="16"/>
      <c r="DT407" s="16"/>
      <c r="DU407" s="16"/>
      <c r="DV407" s="16"/>
      <c r="DW407" s="16"/>
      <c r="DX407" s="15"/>
      <c r="DY407" s="15"/>
      <c r="DZ407" s="15"/>
      <c r="EA407" s="15"/>
      <c r="EB407" s="15"/>
      <c r="EC407" s="15"/>
      <c r="ED407" s="16"/>
      <c r="EE407" s="16"/>
      <c r="EF407" s="16"/>
      <c r="EG407" s="16"/>
      <c r="EH407" s="16"/>
      <c r="EI407" s="16"/>
      <c r="EJ407" s="16"/>
      <c r="EK407" s="16"/>
      <c r="EL407" s="16"/>
      <c r="EM407" s="16"/>
      <c r="EN407" s="15"/>
      <c r="EO407" s="15"/>
      <c r="EP407" s="15"/>
      <c r="EQ407" s="15"/>
      <c r="ER407" s="15"/>
      <c r="ES407" s="15"/>
      <c r="ET407" s="16"/>
      <c r="EU407" s="16"/>
      <c r="EV407" s="16"/>
      <c r="EW407" s="16"/>
      <c r="EX407" s="16"/>
      <c r="EY407" s="16"/>
      <c r="EZ407" s="16"/>
      <c r="FA407" s="16"/>
      <c r="FB407" s="16"/>
      <c r="FC407" s="16"/>
      <c r="FD407" s="15"/>
      <c r="FE407" s="15"/>
      <c r="FF407" s="15"/>
      <c r="FG407" s="15"/>
      <c r="FH407" s="15"/>
      <c r="FI407" s="15"/>
      <c r="FJ407" s="16"/>
      <c r="FK407" s="16"/>
      <c r="FL407" s="16"/>
      <c r="FM407" s="16"/>
      <c r="FN407" s="16"/>
      <c r="FO407" s="16"/>
      <c r="FP407" s="16"/>
      <c r="FQ407" s="16"/>
      <c r="FR407" s="16"/>
      <c r="FS407" s="16"/>
      <c r="FT407" s="23"/>
      <c r="FU407" s="23"/>
      <c r="FV407" s="23"/>
      <c r="FW407" s="23"/>
      <c r="FX407" s="23"/>
      <c r="FY407" s="23"/>
      <c r="FZ407" s="23"/>
      <c r="GA407" s="23"/>
      <c r="GB407" s="23"/>
      <c r="GC407" s="23"/>
      <c r="GD407" s="23"/>
      <c r="GE407" s="23"/>
      <c r="GF407" s="23"/>
      <c r="GG407" s="23"/>
      <c r="GH407" s="23"/>
      <c r="GI407" s="23"/>
      <c r="GJ407" s="23"/>
      <c r="GK407" s="23"/>
      <c r="GL407" s="23"/>
      <c r="GM407" s="23"/>
      <c r="GN407" s="23"/>
      <c r="GO407" s="23"/>
      <c r="GP407" s="23"/>
      <c r="GQ407" s="23"/>
      <c r="GR407" s="23"/>
      <c r="GS407" s="23"/>
      <c r="GT407" s="23"/>
      <c r="GU407" s="23"/>
      <c r="GV407" s="23"/>
      <c r="GW407" s="23"/>
      <c r="GX407" s="23"/>
      <c r="GY407" s="23"/>
      <c r="GZ407" s="23"/>
      <c r="HA407" s="23"/>
      <c r="HB407" s="23"/>
      <c r="HC407" s="23"/>
      <c r="HD407" s="23"/>
      <c r="HE407" s="23"/>
      <c r="HF407" s="23"/>
      <c r="HG407" s="23"/>
      <c r="HH407" s="23"/>
      <c r="HI407" s="23"/>
      <c r="HJ407" s="23"/>
      <c r="HK407" s="23"/>
      <c r="HL407" s="23"/>
      <c r="HM407" s="23"/>
      <c r="HN407" s="23"/>
      <c r="HO407" s="23"/>
      <c r="HP407" s="16"/>
      <c r="HQ407" s="16"/>
      <c r="HR407" s="16"/>
      <c r="HS407" s="16"/>
      <c r="HT407" s="16"/>
      <c r="HU407" s="19"/>
      <c r="HV407" s="19"/>
      <c r="HW407" s="19"/>
      <c r="HX407" s="19"/>
      <c r="HY407" s="158"/>
      <c r="HZ407" s="15"/>
      <c r="IA407" s="15"/>
      <c r="IB407" s="15"/>
      <c r="IC407" s="15"/>
      <c r="ID407" s="15"/>
      <c r="IE407" s="15"/>
      <c r="IF407" s="15"/>
      <c r="IG407" s="15"/>
      <c r="IH407" s="15"/>
      <c r="II407" s="15"/>
      <c r="IJ407" s="15"/>
      <c r="IK407" s="15"/>
      <c r="IL407" s="156"/>
      <c r="IM407" s="156"/>
      <c r="IN407" s="156"/>
      <c r="IO407" s="156"/>
      <c r="IP407" s="156"/>
      <c r="IQ407" s="156"/>
      <c r="IR407" s="156"/>
      <c r="IS407" s="156"/>
      <c r="IT407" s="156"/>
      <c r="IU407" s="156"/>
      <c r="IV407" s="156"/>
      <c r="IW407" s="156"/>
      <c r="IX407" s="156"/>
      <c r="IY407" s="156"/>
      <c r="IZ407" s="92"/>
      <c r="JA407" s="92"/>
      <c r="JB407" s="92"/>
      <c r="JC407" s="92"/>
      <c r="JD407" s="92"/>
      <c r="JE407" s="92"/>
      <c r="JF407" s="156" t="s">
        <v>4</v>
      </c>
      <c r="JG407" s="156" t="s">
        <v>4</v>
      </c>
      <c r="JH407" s="156" t="s">
        <v>4</v>
      </c>
      <c r="JI407" s="156" t="s">
        <v>4</v>
      </c>
      <c r="JJ407" s="156" t="s">
        <v>4</v>
      </c>
      <c r="JK407" s="156" t="s">
        <v>4</v>
      </c>
      <c r="JL407" s="92" t="s">
        <v>4</v>
      </c>
      <c r="JM407" s="92" t="s">
        <v>4</v>
      </c>
      <c r="JN407" s="92" t="s">
        <v>4</v>
      </c>
      <c r="JO407" s="92" t="s">
        <v>4</v>
      </c>
      <c r="JP407" s="92" t="s">
        <v>4</v>
      </c>
      <c r="JQ407" s="92" t="s">
        <v>4</v>
      </c>
    </row>
    <row r="408" spans="1:277" s="159" customFormat="1" ht="16.5" customHeight="1" x14ac:dyDescent="0.25">
      <c r="A408" s="21"/>
      <c r="C408" s="201" t="s">
        <v>376</v>
      </c>
      <c r="D408" s="201"/>
      <c r="E408" s="201"/>
      <c r="F408" s="201"/>
      <c r="G408" s="201"/>
      <c r="H408" s="201"/>
      <c r="I408" s="201"/>
      <c r="J408" s="201"/>
      <c r="K408" s="201"/>
      <c r="L408" s="201"/>
      <c r="M408" s="201"/>
      <c r="N408" s="201"/>
      <c r="Q408" s="160"/>
      <c r="R408" s="160"/>
      <c r="AB408" s="15"/>
      <c r="AC408" s="15"/>
      <c r="AD408" s="15"/>
      <c r="AE408" s="15"/>
      <c r="AF408" s="15"/>
      <c r="AG408" s="156"/>
      <c r="AH408" s="156"/>
      <c r="AI408" s="156"/>
      <c r="AJ408" s="156"/>
      <c r="AK408" s="15"/>
      <c r="AL408" s="15"/>
      <c r="AM408" s="15"/>
      <c r="AN408" s="15"/>
      <c r="AO408" s="15"/>
      <c r="AP408" s="156"/>
      <c r="AQ408" s="156"/>
      <c r="AR408" s="156"/>
      <c r="AS408" s="156"/>
      <c r="AT408" s="92"/>
      <c r="AU408" s="92"/>
      <c r="AV408" s="92"/>
      <c r="AW408" s="92"/>
      <c r="AX408" s="92"/>
      <c r="AY408" s="92"/>
      <c r="AZ408" s="92"/>
      <c r="BA408" s="92"/>
      <c r="BB408" s="92"/>
      <c r="BC408" s="156"/>
      <c r="BD408" s="156"/>
      <c r="BE408" s="156"/>
      <c r="BF408" s="156"/>
      <c r="BG408" s="156"/>
      <c r="BH408" s="92"/>
      <c r="BI408" s="92"/>
      <c r="BJ408" s="92"/>
      <c r="BK408" s="92"/>
      <c r="BL408" s="15"/>
      <c r="BM408" s="15"/>
      <c r="BN408" s="15"/>
      <c r="BO408" s="15"/>
      <c r="BP408" s="15"/>
      <c r="BQ408" s="15"/>
      <c r="BR408" s="15"/>
      <c r="BS408" s="15"/>
      <c r="BT408" s="15"/>
      <c r="BU408" s="15"/>
      <c r="BV408" s="15"/>
      <c r="BW408" s="15"/>
      <c r="BX408" s="15"/>
      <c r="BY408" s="15"/>
      <c r="BZ408" s="15"/>
      <c r="CA408" s="15"/>
      <c r="CB408" s="15"/>
      <c r="CC408" s="15"/>
      <c r="CD408" s="15"/>
      <c r="CE408" s="15"/>
      <c r="CF408" s="15"/>
      <c r="CG408" s="15"/>
      <c r="CH408" s="15"/>
      <c r="CI408" s="15"/>
      <c r="CJ408" s="15"/>
      <c r="CK408" s="15"/>
      <c r="CL408" s="15"/>
      <c r="CM408" s="15"/>
      <c r="CN408" s="15"/>
      <c r="CO408" s="15"/>
      <c r="CP408" s="15"/>
      <c r="CQ408" s="15"/>
      <c r="CR408" s="15"/>
      <c r="CS408" s="15"/>
      <c r="CT408" s="15"/>
      <c r="CU408" s="15"/>
      <c r="CV408" s="15"/>
      <c r="CW408" s="15"/>
      <c r="CX408" s="15"/>
      <c r="CY408" s="15"/>
      <c r="CZ408" s="15"/>
      <c r="DA408" s="15"/>
      <c r="DB408" s="15"/>
      <c r="DC408" s="15"/>
      <c r="DD408" s="15"/>
      <c r="DE408" s="15"/>
      <c r="DF408" s="15"/>
      <c r="DG408" s="15"/>
      <c r="DH408" s="15"/>
      <c r="DI408" s="15"/>
      <c r="DJ408" s="15"/>
      <c r="DK408" s="15"/>
      <c r="DL408" s="15"/>
      <c r="DM408" s="15"/>
      <c r="DN408" s="15"/>
      <c r="DO408" s="15"/>
      <c r="DP408" s="15"/>
      <c r="DQ408" s="15"/>
      <c r="DR408" s="15"/>
      <c r="DS408" s="15"/>
      <c r="DT408" s="15"/>
      <c r="DU408" s="15"/>
      <c r="DV408" s="15"/>
      <c r="DW408" s="15"/>
      <c r="DX408" s="15"/>
      <c r="DY408" s="15"/>
      <c r="DZ408" s="15"/>
      <c r="EA408" s="15"/>
      <c r="EB408" s="15"/>
      <c r="EC408" s="15"/>
      <c r="ED408" s="15"/>
      <c r="EE408" s="15"/>
      <c r="EF408" s="15"/>
      <c r="EG408" s="15"/>
      <c r="EH408" s="15"/>
      <c r="EI408" s="15"/>
      <c r="EJ408" s="15"/>
      <c r="EK408" s="15"/>
      <c r="EL408" s="15"/>
      <c r="EM408" s="15"/>
      <c r="EN408" s="15"/>
      <c r="EO408" s="15"/>
      <c r="EP408" s="15"/>
      <c r="EQ408" s="15"/>
      <c r="ER408" s="15"/>
      <c r="ES408" s="15"/>
      <c r="ET408" s="15"/>
      <c r="EU408" s="15"/>
      <c r="EV408" s="15"/>
      <c r="EW408" s="15"/>
      <c r="EX408" s="15"/>
      <c r="EY408" s="15"/>
      <c r="EZ408" s="15"/>
      <c r="FA408" s="15"/>
      <c r="FB408" s="15"/>
      <c r="FC408" s="15"/>
      <c r="FD408" s="15"/>
      <c r="FE408" s="15"/>
      <c r="FF408" s="15"/>
      <c r="FG408" s="15"/>
      <c r="FH408" s="15"/>
      <c r="FI408" s="15"/>
      <c r="FJ408" s="15"/>
      <c r="FK408" s="15"/>
      <c r="FL408" s="15"/>
      <c r="FM408" s="15"/>
      <c r="FN408" s="15"/>
      <c r="FO408" s="15"/>
      <c r="FP408" s="15"/>
      <c r="FQ408" s="15"/>
      <c r="FR408" s="15"/>
      <c r="FS408" s="15"/>
      <c r="FT408" s="70"/>
      <c r="FU408" s="70"/>
      <c r="FV408" s="70"/>
      <c r="FW408" s="70"/>
      <c r="FX408" s="70"/>
      <c r="FY408" s="70"/>
      <c r="FZ408" s="70"/>
      <c r="GA408" s="70"/>
      <c r="GB408" s="70"/>
      <c r="GC408" s="70"/>
      <c r="GD408" s="70"/>
      <c r="GE408" s="70"/>
      <c r="GF408" s="70"/>
      <c r="GG408" s="70"/>
      <c r="GH408" s="70"/>
      <c r="GI408" s="70"/>
      <c r="GJ408" s="70"/>
      <c r="GK408" s="70"/>
      <c r="GL408" s="70"/>
      <c r="GM408" s="70"/>
      <c r="GN408" s="70"/>
      <c r="GO408" s="70"/>
      <c r="GP408" s="70"/>
      <c r="GQ408" s="70"/>
      <c r="GR408" s="70"/>
      <c r="GS408" s="70"/>
      <c r="GT408" s="70"/>
      <c r="GU408" s="70"/>
      <c r="GV408" s="70"/>
      <c r="GW408" s="70"/>
      <c r="GX408" s="70"/>
      <c r="GY408" s="70"/>
      <c r="GZ408" s="70"/>
      <c r="HA408" s="70"/>
      <c r="HB408" s="70"/>
      <c r="HC408" s="70"/>
      <c r="HD408" s="70"/>
      <c r="HE408" s="70"/>
      <c r="HF408" s="70"/>
      <c r="HG408" s="70"/>
      <c r="HH408" s="70"/>
      <c r="HI408" s="70"/>
      <c r="HJ408" s="70"/>
      <c r="HK408" s="70"/>
      <c r="HL408" s="70"/>
      <c r="HM408" s="70"/>
      <c r="HN408" s="70"/>
      <c r="HO408" s="70"/>
      <c r="HP408" s="15"/>
      <c r="HQ408" s="15"/>
      <c r="HR408" s="15"/>
      <c r="HS408" s="15"/>
      <c r="HT408" s="15"/>
      <c r="HU408" s="156"/>
      <c r="HV408" s="156"/>
      <c r="HW408" s="156"/>
      <c r="HX408" s="156"/>
      <c r="HY408" s="158"/>
      <c r="HZ408" s="15"/>
      <c r="IA408" s="15"/>
      <c r="IB408" s="15"/>
      <c r="IC408" s="15"/>
      <c r="ID408" s="15"/>
      <c r="IE408" s="15"/>
      <c r="IF408" s="15"/>
      <c r="IG408" s="15"/>
      <c r="IH408" s="15"/>
      <c r="II408" s="15"/>
      <c r="IJ408" s="15"/>
      <c r="IK408" s="15"/>
      <c r="IL408" s="156"/>
      <c r="IM408" s="156"/>
      <c r="IN408" s="156"/>
      <c r="IO408" s="156"/>
      <c r="IP408" s="156"/>
      <c r="IQ408" s="156"/>
      <c r="IR408" s="156"/>
      <c r="IS408" s="156"/>
      <c r="IT408" s="156"/>
      <c r="IU408" s="156"/>
      <c r="IV408" s="156"/>
      <c r="IW408" s="156"/>
      <c r="IX408" s="156"/>
      <c r="IY408" s="156"/>
      <c r="IZ408" s="92"/>
      <c r="JA408" s="92"/>
      <c r="JB408" s="92"/>
      <c r="JC408" s="92"/>
      <c r="JD408" s="92"/>
      <c r="JE408" s="92"/>
      <c r="JF408" s="156"/>
      <c r="JG408" s="156"/>
      <c r="JH408" s="156"/>
      <c r="JI408" s="156"/>
      <c r="JJ408" s="156"/>
      <c r="JK408" s="156"/>
      <c r="JL408" s="92"/>
      <c r="JM408" s="92"/>
      <c r="JN408" s="92"/>
      <c r="JO408" s="92"/>
      <c r="JP408" s="92"/>
      <c r="JQ408" s="92"/>
    </row>
    <row r="410" spans="1:277" customFormat="1" ht="15" x14ac:dyDescent="0.25">
      <c r="A410" s="11"/>
    </row>
    <row r="411" spans="1:277" customFormat="1" ht="15" x14ac:dyDescent="0.25">
      <c r="A411" s="11"/>
    </row>
    <row r="412" spans="1:277" customFormat="1" ht="15" x14ac:dyDescent="0.25">
      <c r="A412" s="11"/>
    </row>
    <row r="413" spans="1:277" customFormat="1" ht="15" x14ac:dyDescent="0.25">
      <c r="A413" s="11"/>
    </row>
    <row r="414" spans="1:277" customFormat="1" ht="15" x14ac:dyDescent="0.25">
      <c r="A414" s="11"/>
    </row>
    <row r="415" spans="1:277" customFormat="1" ht="15" x14ac:dyDescent="0.25">
      <c r="A415" s="11"/>
    </row>
    <row r="416" spans="1:277" customFormat="1" ht="15" x14ac:dyDescent="0.25">
      <c r="A416" s="11"/>
    </row>
    <row r="417" spans="1:1" customFormat="1" ht="15" x14ac:dyDescent="0.25">
      <c r="A417" s="11"/>
    </row>
    <row r="418" spans="1:1" customFormat="1" ht="15" x14ac:dyDescent="0.25">
      <c r="A418" s="11"/>
    </row>
    <row r="419" spans="1:1" customFormat="1" ht="15" x14ac:dyDescent="0.25">
      <c r="A419" s="11"/>
    </row>
    <row r="420" spans="1:1" customFormat="1" ht="15" x14ac:dyDescent="0.25">
      <c r="A420" s="11"/>
    </row>
    <row r="421" spans="1:1" customFormat="1" ht="15" x14ac:dyDescent="0.25">
      <c r="A421" s="11"/>
    </row>
    <row r="422" spans="1:1" customFormat="1" ht="15" x14ac:dyDescent="0.25">
      <c r="A422" s="11"/>
    </row>
    <row r="423" spans="1:1" customFormat="1" ht="15" x14ac:dyDescent="0.25">
      <c r="A423" s="11"/>
    </row>
    <row r="424" spans="1:1" customFormat="1" ht="15" x14ac:dyDescent="0.25">
      <c r="A424" s="11"/>
    </row>
    <row r="425" spans="1:1" customFormat="1" ht="15" x14ac:dyDescent="0.25">
      <c r="A425" s="11"/>
    </row>
    <row r="426" spans="1:1" customFormat="1" ht="15" x14ac:dyDescent="0.25">
      <c r="A426" s="11"/>
    </row>
    <row r="427" spans="1:1" customFormat="1" ht="15" x14ac:dyDescent="0.25">
      <c r="A427" s="11"/>
    </row>
    <row r="428" spans="1:1" customFormat="1" ht="15" x14ac:dyDescent="0.25">
      <c r="A428" s="11"/>
    </row>
    <row r="429" spans="1:1" customFormat="1" ht="15" x14ac:dyDescent="0.25">
      <c r="A429" s="11"/>
    </row>
    <row r="430" spans="1:1" customFormat="1" ht="15" x14ac:dyDescent="0.25">
      <c r="A430" s="11"/>
    </row>
    <row r="431" spans="1:1" customFormat="1" ht="15" x14ac:dyDescent="0.25">
      <c r="A431" s="11"/>
    </row>
    <row r="432" spans="1:1" customFormat="1" ht="15" x14ac:dyDescent="0.25">
      <c r="A432" s="11"/>
    </row>
    <row r="433" spans="1:1" customFormat="1" ht="15" x14ac:dyDescent="0.25">
      <c r="A433" s="11"/>
    </row>
    <row r="434" spans="1:1" customFormat="1" ht="15" x14ac:dyDescent="0.25">
      <c r="A434" s="11"/>
    </row>
    <row r="435" spans="1:1" customFormat="1" ht="15" x14ac:dyDescent="0.25">
      <c r="A435" s="11"/>
    </row>
    <row r="436" spans="1:1" customFormat="1" ht="15" x14ac:dyDescent="0.25">
      <c r="A436" s="11"/>
    </row>
    <row r="437" spans="1:1" customFormat="1" ht="15" x14ac:dyDescent="0.25">
      <c r="A437" s="11"/>
    </row>
    <row r="438" spans="1:1" customFormat="1" ht="15" x14ac:dyDescent="0.25">
      <c r="A438" s="11"/>
    </row>
    <row r="439" spans="1:1" customFormat="1" ht="15" x14ac:dyDescent="0.25">
      <c r="A439" s="11"/>
    </row>
    <row r="440" spans="1:1" customFormat="1" ht="15" x14ac:dyDescent="0.25">
      <c r="A440" s="11"/>
    </row>
    <row r="441" spans="1:1" customFormat="1" ht="15" x14ac:dyDescent="0.25">
      <c r="A441" s="11"/>
    </row>
    <row r="442" spans="1:1" customFormat="1" ht="15" x14ac:dyDescent="0.25">
      <c r="A442" s="11"/>
    </row>
  </sheetData>
  <mergeCells count="405">
    <mergeCell ref="C408:N408"/>
    <mergeCell ref="C405:H405"/>
    <mergeCell ref="I405:N405"/>
    <mergeCell ref="C406:N406"/>
    <mergeCell ref="C407:H407"/>
    <mergeCell ref="I407:N407"/>
    <mergeCell ref="C398:O398"/>
    <mergeCell ref="C399:O399"/>
    <mergeCell ref="C400:O400"/>
    <mergeCell ref="C401:J401"/>
    <mergeCell ref="C402:J402"/>
    <mergeCell ref="C393:O393"/>
    <mergeCell ref="C394:O394"/>
    <mergeCell ref="C395:O395"/>
    <mergeCell ref="C396:O396"/>
    <mergeCell ref="C397:O397"/>
    <mergeCell ref="C388:O388"/>
    <mergeCell ref="C389:O389"/>
    <mergeCell ref="C390:O390"/>
    <mergeCell ref="C391:O391"/>
    <mergeCell ref="C392:O392"/>
    <mergeCell ref="C383:O383"/>
    <mergeCell ref="C384:O384"/>
    <mergeCell ref="C385:O385"/>
    <mergeCell ref="C386:O386"/>
    <mergeCell ref="C387:O387"/>
    <mergeCell ref="C378:O378"/>
    <mergeCell ref="C379:O379"/>
    <mergeCell ref="C380:O380"/>
    <mergeCell ref="C381:O381"/>
    <mergeCell ref="C382:O382"/>
    <mergeCell ref="C372:J372"/>
    <mergeCell ref="C374:O374"/>
    <mergeCell ref="C375:O375"/>
    <mergeCell ref="C376:O376"/>
    <mergeCell ref="C377:O377"/>
    <mergeCell ref="C367:O367"/>
    <mergeCell ref="C368:O368"/>
    <mergeCell ref="C369:O369"/>
    <mergeCell ref="C370:O370"/>
    <mergeCell ref="C371:J371"/>
    <mergeCell ref="C362:O362"/>
    <mergeCell ref="C363:O363"/>
    <mergeCell ref="C364:O364"/>
    <mergeCell ref="C365:O365"/>
    <mergeCell ref="C366:O366"/>
    <mergeCell ref="C357:O357"/>
    <mergeCell ref="C358:O358"/>
    <mergeCell ref="C359:O359"/>
    <mergeCell ref="C360:O360"/>
    <mergeCell ref="C361:O361"/>
    <mergeCell ref="C352:O352"/>
    <mergeCell ref="C353:O353"/>
    <mergeCell ref="C354:O354"/>
    <mergeCell ref="C355:O355"/>
    <mergeCell ref="C356:O356"/>
    <mergeCell ref="C347:O347"/>
    <mergeCell ref="C348:O348"/>
    <mergeCell ref="C349:O349"/>
    <mergeCell ref="C350:O350"/>
    <mergeCell ref="C351:O351"/>
    <mergeCell ref="C341:G341"/>
    <mergeCell ref="C342:P342"/>
    <mergeCell ref="C343:G343"/>
    <mergeCell ref="C344:G344"/>
    <mergeCell ref="C345:G345"/>
    <mergeCell ref="C336:G336"/>
    <mergeCell ref="C337:G337"/>
    <mergeCell ref="C338:G338"/>
    <mergeCell ref="C339:P339"/>
    <mergeCell ref="C340:G340"/>
    <mergeCell ref="C331:G331"/>
    <mergeCell ref="C332:G332"/>
    <mergeCell ref="C333:G333"/>
    <mergeCell ref="C334:G334"/>
    <mergeCell ref="C335:G335"/>
    <mergeCell ref="C326:G326"/>
    <mergeCell ref="C327:G327"/>
    <mergeCell ref="C328:G328"/>
    <mergeCell ref="C329:G329"/>
    <mergeCell ref="C330:G330"/>
    <mergeCell ref="C321:G321"/>
    <mergeCell ref="C322:G322"/>
    <mergeCell ref="C323:G323"/>
    <mergeCell ref="C324:P324"/>
    <mergeCell ref="C325:G325"/>
    <mergeCell ref="C316:G316"/>
    <mergeCell ref="C317:G317"/>
    <mergeCell ref="C318:G318"/>
    <mergeCell ref="C319:G319"/>
    <mergeCell ref="C320:G320"/>
    <mergeCell ref="C311:G311"/>
    <mergeCell ref="C312:G312"/>
    <mergeCell ref="C313:G313"/>
    <mergeCell ref="C314:G314"/>
    <mergeCell ref="C315:G315"/>
    <mergeCell ref="C306:G306"/>
    <mergeCell ref="C307:G307"/>
    <mergeCell ref="C308:G308"/>
    <mergeCell ref="C309:G309"/>
    <mergeCell ref="C310:G310"/>
    <mergeCell ref="C301:G301"/>
    <mergeCell ref="C302:G302"/>
    <mergeCell ref="C303:G303"/>
    <mergeCell ref="C304:G304"/>
    <mergeCell ref="C305:G305"/>
    <mergeCell ref="C296:G296"/>
    <mergeCell ref="C297:G297"/>
    <mergeCell ref="C298:G298"/>
    <mergeCell ref="C299:G299"/>
    <mergeCell ref="C300:G300"/>
    <mergeCell ref="C291:P291"/>
    <mergeCell ref="C292:G292"/>
    <mergeCell ref="C293:G293"/>
    <mergeCell ref="C294:G294"/>
    <mergeCell ref="C295:G295"/>
    <mergeCell ref="C286:G286"/>
    <mergeCell ref="C287:G287"/>
    <mergeCell ref="C288:G288"/>
    <mergeCell ref="C289:G289"/>
    <mergeCell ref="C290:G290"/>
    <mergeCell ref="C281:G281"/>
    <mergeCell ref="C282:G282"/>
    <mergeCell ref="C283:G283"/>
    <mergeCell ref="C284:G284"/>
    <mergeCell ref="C285:G285"/>
    <mergeCell ref="C276:G276"/>
    <mergeCell ref="C277:G277"/>
    <mergeCell ref="C278:G278"/>
    <mergeCell ref="C279:G279"/>
    <mergeCell ref="C280:G280"/>
    <mergeCell ref="C271:G271"/>
    <mergeCell ref="C272:G272"/>
    <mergeCell ref="C273:G273"/>
    <mergeCell ref="C274:G274"/>
    <mergeCell ref="C275:P275"/>
    <mergeCell ref="C266:G266"/>
    <mergeCell ref="C267:G267"/>
    <mergeCell ref="C268:G268"/>
    <mergeCell ref="C269:G269"/>
    <mergeCell ref="C270:G270"/>
    <mergeCell ref="C261:G261"/>
    <mergeCell ref="C262:P262"/>
    <mergeCell ref="C263:G263"/>
    <mergeCell ref="C264:G264"/>
    <mergeCell ref="C265:G265"/>
    <mergeCell ref="C256:G256"/>
    <mergeCell ref="C257:G257"/>
    <mergeCell ref="C258:G258"/>
    <mergeCell ref="C259:G259"/>
    <mergeCell ref="C260:G260"/>
    <mergeCell ref="C251:G251"/>
    <mergeCell ref="C252:G252"/>
    <mergeCell ref="C253:G253"/>
    <mergeCell ref="C254:G254"/>
    <mergeCell ref="C255:G255"/>
    <mergeCell ref="C246:G246"/>
    <mergeCell ref="C247:G247"/>
    <mergeCell ref="C248:G248"/>
    <mergeCell ref="C249:G249"/>
    <mergeCell ref="C250:G250"/>
    <mergeCell ref="C241:G241"/>
    <mergeCell ref="C242:G242"/>
    <mergeCell ref="C243:G243"/>
    <mergeCell ref="C244:G244"/>
    <mergeCell ref="C245:G245"/>
    <mergeCell ref="C236:G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16:G216"/>
    <mergeCell ref="C217:G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P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P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P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44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Музыкальня школа №4 крыша - ЛСР</vt:lpstr>
      <vt:lpstr>'Музыкальня школа №4 крыша - ЛСР'!Заголовки_для_печати</vt:lpstr>
      <vt:lpstr>'Музыкальня школа №4 крыша - ЛСР'!Область_печати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</dc:creator>
  <cp:lastModifiedBy>Ekaterina</cp:lastModifiedBy>
  <cp:lastPrinted>2025-07-15T07:31:48Z</cp:lastPrinted>
  <dcterms:created xsi:type="dcterms:W3CDTF">2020-09-30T08:50:27Z</dcterms:created>
  <dcterms:modified xsi:type="dcterms:W3CDTF">2026-09-03T16:41:33Z</dcterms:modified>
</cp:coreProperties>
</file>