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85" windowWidth="14805" windowHeight="7830" activeTab="2"/>
  </bookViews>
  <sheets>
    <sheet name="КП+Реестр" sheetId="1" r:id="rId1"/>
    <sheet name="Средневзвешенная цена" sheetId="2" r:id="rId2"/>
    <sheet name="Итого" sheetId="3" r:id="rId3"/>
    <sheet name="Свод" sheetId="4" r:id="rId4"/>
  </sheets>
  <calcPr calcId="145621"/>
</workbook>
</file>

<file path=xl/calcChain.xml><?xml version="1.0" encoding="utf-8"?>
<calcChain xmlns="http://schemas.openxmlformats.org/spreadsheetml/2006/main">
  <c r="J5" i="3" l="1"/>
  <c r="J6" i="3" l="1"/>
  <c r="M5" i="3" l="1"/>
  <c r="M6" i="3"/>
</calcChain>
</file>

<file path=xl/sharedStrings.xml><?xml version="1.0" encoding="utf-8"?>
<sst xmlns="http://schemas.openxmlformats.org/spreadsheetml/2006/main" count="74" uniqueCount="50">
  <si>
    <t>№ п/п</t>
  </si>
  <si>
    <t>Международное непатентованное наименование, при отсутствии такого наименования - группировочное или химическое наименование, а также состав комбинированного лекарственного препарата</t>
  </si>
  <si>
    <t xml:space="preserve">Форма выпуска и дозировка с учетом эквивалентных лекарственных форм и дозировок
</t>
  </si>
  <si>
    <t>Единица измерения</t>
  </si>
  <si>
    <t>Цена за единицу товара без учета НДС и оптовой надбавки  согласно источникам ценовой информации, руб.</t>
  </si>
  <si>
    <t>Объем поставки</t>
  </si>
  <si>
    <t xml:space="preserve">Форма выпуска и дозировка с учетом эквивалентных лекарственных форм и дозировок
</t>
  </si>
  <si>
    <t xml:space="preserve">Реестровый номер (или №) контракта </t>
  </si>
  <si>
    <t>Количество</t>
  </si>
  <si>
    <t>Реестровый номер (или №) контракта 3</t>
  </si>
  <si>
    <t>цена</t>
  </si>
  <si>
    <t>количество</t>
  </si>
  <si>
    <t>Реестровый номер (или №) контракта n</t>
  </si>
  <si>
    <t>Цена за единицу товара без учета НДС и оптовой надбавки согласно заключенным контрактам, руб. и количество единиц товара, закупаемого по контракту. Реестровый номер контракта в единой информационной системе (ЕИС) или номер контракта, неподлежащего размещению в ЕИС</t>
  </si>
  <si>
    <t>-</t>
  </si>
  <si>
    <t>Сводная таблица по ценам</t>
  </si>
  <si>
    <t>Международное непатентованное наименование (МНН)</t>
  </si>
  <si>
    <t xml:space="preserve">Цена ИЦИ № 1 за 1 единицу измерения без учета НДС и оптовой надбавки, руб. </t>
  </si>
  <si>
    <t>Цена за 1 единицу измерения из гос. реестра цен на ЖНВЛП без учета НДС и оптовой надбавки, руб.</t>
  </si>
  <si>
    <t>Средневзвешенная цена за 1 единицу измерения без учета НДС и оптовой надбавки, руб.</t>
  </si>
  <si>
    <t>Не закупался</t>
  </si>
  <si>
    <t xml:space="preserve">Цена ИЦИ № 2 за 1 единицу измерения без учета НДС и оптовой надбавки, руб. </t>
  </si>
  <si>
    <t>Цена 1 за единицу  измерения без учета НДС и оптовой надбавки, руб.</t>
  </si>
  <si>
    <t xml:space="preserve">Цена 1 единицы товара без учета НДС и отовой надбавки, руб. </t>
  </si>
  <si>
    <t>Оптовая надбавка согласно выбранной минимальной цене</t>
  </si>
  <si>
    <t>Цена 1 единицы товара с учетом НДС и оптовой надбавки, руб.</t>
  </si>
  <si>
    <t xml:space="preserve">Стоимость по позиции, руб. </t>
  </si>
  <si>
    <t>Минимальная цена за 1 единицу измерения без учета НДС и оптовой надбавки, руб.</t>
  </si>
  <si>
    <t>Средневзвешенная цена 1 единицу  измерения  без учета НДС и оптовой надбавки, руб.</t>
  </si>
  <si>
    <t>Цена за единицу товара  без учета НДС и оптовой надбавки согласно государственному реестру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руб. https://grls.rosminzdrav.ru/default.aspx</t>
  </si>
  <si>
    <t>Коммерческие+референтный на 04.09.2026.</t>
  </si>
  <si>
    <t>Цефуроксим</t>
  </si>
  <si>
    <t xml:space="preserve">порошок для приготовления раствора для внутривенного и внутримышечного введения, порошок для приготовления раствора для внутривенного введения и суспензии для внутримышечного введения </t>
  </si>
  <si>
    <t>Миллиграмм</t>
  </si>
  <si>
    <t>Лекарственный препарат  38</t>
  </si>
  <si>
    <t>64,80 (21%) ЦЕФИКЦЕФТА, порошок для приготовления раствора для внутривенного введения и суспензии для внутримышечного введения 750 мг № 1</t>
  </si>
  <si>
    <t>ИЦИ №1 (вх.№ А 1209  от 13.02.2026)</t>
  </si>
  <si>
    <t>ИЦИ №2 (вх.№ А 1210  от 13.02.2026)</t>
  </si>
  <si>
    <t>ИЦИ №3 (вх.№ А 1211  от 13.02.2026)</t>
  </si>
  <si>
    <t>64,79 (21%) ЦЕФИКЦЕФТА, порошок для приготовления раствора для внутривенного введения и суспензии для внутримышечного введения 750 мг № 1</t>
  </si>
  <si>
    <t>1463,09 (12%) ЦЕФУРОКСИМ, порошок для приготовления раствора для внутривенного и внутримышечного введения, 750 мг,  - флакон (20)  - коробка картонная (для стационаров)</t>
  </si>
  <si>
    <t>0,0864 (21%) ЦЕФИКЦЕФТА, порошок для приготовления раствора для внутривенного введения и суспензии для внутримышечного введения 750 мг № 1</t>
  </si>
  <si>
    <t>0,0863 (21%) ЦЕФИКЦЕФТА, порошок для приготовления раствора для внутривенного введения и суспензии для внутримышечного введения 750 мг № 1</t>
  </si>
  <si>
    <t>0,0975 (12%) ЦЕФУРОКСИМ, порошок для приготовления раствора для внутривенного и внутримышечного введения, 750 мг,  - флакон (20)  - коробка картонная (для стационаров)</t>
  </si>
  <si>
    <t xml:space="preserve">Цена ИЦИ № 3 за 1 единицу измерения без учета НДС и оптовой надбавки, руб. </t>
  </si>
  <si>
    <t xml:space="preserve"> (21%) ЦЕФИКЦЕФТА, порошок для приготовления раствора для внутривенного введения и суспензии для внутримышечного введения 750 мг № 1</t>
  </si>
  <si>
    <t>цена за 1  упаковку без учета НДС и оптовой надбавки, руб.</t>
  </si>
  <si>
    <t>цена за 1 единицу измерения без учета НДС и оптовой надбавки, руб.</t>
  </si>
  <si>
    <t>цена за 1 единицу измерениябез учета НДС и оптовой надбавки, руб.</t>
  </si>
  <si>
    <t>Цена за 1  упаковку без учета НДС и оптовой надбавки,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</si>
</sst>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0"/>
  </numFmts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3" fillId="0" borderId="0" applyFont="0" applyFill="0" applyBorder="0" applyAlignment="0" applyProtection="0"/>
  </cellStyleXfs>
  <cellXfs count="62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 inden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/>
    <xf numFmtId="0" fontId="1" fillId="0" borderId="1" xfId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0" fillId="0" borderId="0" xfId="0" applyNumberFormat="1"/>
    <xf numFmtId="4" fontId="0" fillId="0" borderId="0" xfId="0" applyNumberFormat="1"/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" fontId="1" fillId="0" borderId="7" xfId="1" applyNumberFormat="1" applyFont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2" fontId="10" fillId="3" borderId="7" xfId="0" applyNumberFormat="1" applyFont="1" applyFill="1" applyBorder="1" applyAlignment="1">
      <alignment horizontal="center" vertical="center" wrapText="1"/>
    </xf>
    <xf numFmtId="4" fontId="9" fillId="2" borderId="0" xfId="0" applyNumberFormat="1" applyFont="1" applyFill="1"/>
    <xf numFmtId="4" fontId="0" fillId="2" borderId="0" xfId="0" applyNumberFormat="1" applyFill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165" fontId="10" fillId="3" borderId="7" xfId="0" applyNumberFormat="1" applyFont="1" applyFill="1" applyBorder="1" applyAlignment="1">
      <alignment horizontal="center" vertical="center" wrapText="1"/>
    </xf>
    <xf numFmtId="4" fontId="2" fillId="0" borderId="7" xfId="1" applyNumberFormat="1" applyFont="1" applyFill="1" applyBorder="1" applyAlignment="1">
      <alignment horizontal="center" vertical="center" wrapText="1"/>
    </xf>
    <xf numFmtId="3" fontId="11" fillId="3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0" fillId="2" borderId="0" xfId="0" applyFill="1"/>
    <xf numFmtId="0" fontId="8" fillId="0" borderId="1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165" fontId="8" fillId="3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2" fillId="0" borderId="1" xfId="1" applyFont="1" applyBorder="1" applyAlignment="1">
      <alignment horizontal="center" vertical="center" textRotation="90" wrapText="1"/>
    </xf>
    <xf numFmtId="0" fontId="12" fillId="0" borderId="8" xfId="1" applyFont="1" applyBorder="1" applyAlignment="1">
      <alignment horizontal="center" vertical="center" textRotation="90" wrapText="1"/>
    </xf>
    <xf numFmtId="0" fontId="1" fillId="0" borderId="1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 readingOrder="1"/>
    </xf>
    <xf numFmtId="0" fontId="8" fillId="0" borderId="8" xfId="1" applyFont="1" applyBorder="1" applyAlignment="1">
      <alignment horizontal="center" vertical="center" wrapText="1" readingOrder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 readingOrder="1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1"/>
  <sheetViews>
    <sheetView zoomScaleNormal="100" workbookViewId="0">
      <selection activeCell="L7" sqref="L7"/>
    </sheetView>
  </sheetViews>
  <sheetFormatPr defaultRowHeight="15" x14ac:dyDescent="0.25"/>
  <cols>
    <col min="1" max="1" width="6.7109375" customWidth="1"/>
    <col min="2" max="2" width="16.140625" customWidth="1"/>
    <col min="3" max="3" width="29.28515625" customWidth="1"/>
    <col min="4" max="4" width="13.7109375" customWidth="1"/>
    <col min="5" max="5" width="24.42578125" customWidth="1"/>
    <col min="6" max="6" width="15.7109375" customWidth="1"/>
    <col min="7" max="7" width="31.42578125" customWidth="1"/>
    <col min="8" max="8" width="14.85546875" customWidth="1"/>
    <col min="9" max="9" width="24.5703125" customWidth="1"/>
    <col min="10" max="10" width="25.5703125" customWidth="1"/>
    <col min="11" max="11" width="22.42578125" customWidth="1"/>
    <col min="12" max="12" width="22" customWidth="1"/>
    <col min="15" max="15" width="25.140625" customWidth="1"/>
  </cols>
  <sheetData>
    <row r="2" spans="1:12" s="58" customFormat="1" ht="28.5" x14ac:dyDescent="0.25">
      <c r="G2" s="59" t="s">
        <v>34</v>
      </c>
    </row>
    <row r="3" spans="1:12" ht="79.5" customHeight="1" x14ac:dyDescent="0.25">
      <c r="A3" s="60" t="s">
        <v>0</v>
      </c>
      <c r="B3" s="60" t="s">
        <v>1</v>
      </c>
      <c r="C3" s="60" t="s">
        <v>2</v>
      </c>
      <c r="D3" s="60" t="s">
        <v>3</v>
      </c>
      <c r="E3" s="60" t="s">
        <v>4</v>
      </c>
      <c r="F3" s="60"/>
      <c r="G3" s="60"/>
      <c r="H3" s="60"/>
      <c r="I3" s="60"/>
      <c r="J3" s="60"/>
      <c r="K3" s="60" t="s">
        <v>29</v>
      </c>
      <c r="L3" s="60"/>
    </row>
    <row r="4" spans="1:12" ht="73.5" customHeight="1" x14ac:dyDescent="0.25">
      <c r="A4" s="60"/>
      <c r="B4" s="60"/>
      <c r="C4" s="60"/>
      <c r="D4" s="60"/>
      <c r="E4" s="61" t="s">
        <v>36</v>
      </c>
      <c r="F4" s="61"/>
      <c r="G4" s="61" t="s">
        <v>37</v>
      </c>
      <c r="H4" s="61"/>
      <c r="I4" s="61" t="s">
        <v>38</v>
      </c>
      <c r="J4" s="61"/>
      <c r="K4" s="60"/>
      <c r="L4" s="60"/>
    </row>
    <row r="5" spans="1:12" ht="100.5" customHeight="1" x14ac:dyDescent="0.25">
      <c r="A5" s="60"/>
      <c r="B5" s="60"/>
      <c r="C5" s="60"/>
      <c r="D5" s="60"/>
      <c r="E5" s="4" t="s">
        <v>46</v>
      </c>
      <c r="F5" s="3" t="s">
        <v>47</v>
      </c>
      <c r="G5" s="4" t="s">
        <v>46</v>
      </c>
      <c r="H5" s="3" t="s">
        <v>48</v>
      </c>
      <c r="I5" s="4" t="s">
        <v>46</v>
      </c>
      <c r="J5" s="3" t="s">
        <v>47</v>
      </c>
      <c r="K5" s="4" t="s">
        <v>46</v>
      </c>
      <c r="L5" s="4" t="s">
        <v>47</v>
      </c>
    </row>
    <row r="6" spans="1:12" ht="24.75" customHeight="1" x14ac:dyDescent="0.25">
      <c r="A6" s="1">
        <v>1</v>
      </c>
      <c r="B6" s="12">
        <v>2</v>
      </c>
      <c r="C6" s="23">
        <v>3</v>
      </c>
      <c r="D6" s="23">
        <v>4</v>
      </c>
      <c r="E6" s="23">
        <v>5</v>
      </c>
      <c r="F6" s="23">
        <v>6</v>
      </c>
      <c r="G6" s="14">
        <v>7</v>
      </c>
      <c r="H6" s="14">
        <v>8</v>
      </c>
      <c r="I6" s="23">
        <v>9</v>
      </c>
      <c r="J6" s="23">
        <v>10</v>
      </c>
      <c r="K6" s="1">
        <v>11</v>
      </c>
      <c r="L6" s="1">
        <v>12</v>
      </c>
    </row>
    <row r="7" spans="1:12" ht="165.75" customHeight="1" x14ac:dyDescent="0.25">
      <c r="A7" s="19">
        <v>1</v>
      </c>
      <c r="B7" s="28" t="s">
        <v>31</v>
      </c>
      <c r="C7" s="28" t="s">
        <v>32</v>
      </c>
      <c r="D7" s="28" t="s">
        <v>33</v>
      </c>
      <c r="E7" s="28" t="s">
        <v>35</v>
      </c>
      <c r="F7" s="29">
        <v>8.6400000000000005E-2</v>
      </c>
      <c r="G7" s="28" t="s">
        <v>35</v>
      </c>
      <c r="H7" s="29">
        <v>8.6400000000000005E-2</v>
      </c>
      <c r="I7" s="28" t="s">
        <v>39</v>
      </c>
      <c r="J7" s="29">
        <v>8.6300000000000002E-2</v>
      </c>
      <c r="K7" s="28" t="s">
        <v>40</v>
      </c>
      <c r="L7" s="29">
        <v>9.7500000000000003E-2</v>
      </c>
    </row>
    <row r="10" spans="1:12" ht="17.25" customHeight="1" x14ac:dyDescent="0.25"/>
    <row r="11" spans="1:12" x14ac:dyDescent="0.25">
      <c r="B11" s="35" t="s">
        <v>30</v>
      </c>
      <c r="C11" s="35"/>
      <c r="D11" s="35"/>
      <c r="E11" s="35"/>
      <c r="F11" s="35"/>
      <c r="G11" s="35"/>
      <c r="H11" s="35"/>
      <c r="I11" s="27"/>
      <c r="J11" s="27"/>
    </row>
  </sheetData>
  <mergeCells count="10">
    <mergeCell ref="K3:L4"/>
    <mergeCell ref="B11:H11"/>
    <mergeCell ref="A3:A5"/>
    <mergeCell ref="B3:B5"/>
    <mergeCell ref="C3:C5"/>
    <mergeCell ref="D3:D5"/>
    <mergeCell ref="G4:H4"/>
    <mergeCell ref="E4:F4"/>
    <mergeCell ref="I4:J4"/>
    <mergeCell ref="E3:J3"/>
  </mergeCells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9"/>
  <sheetViews>
    <sheetView zoomScaleNormal="100" workbookViewId="0">
      <selection activeCell="C1" sqref="C1:C1048576"/>
    </sheetView>
  </sheetViews>
  <sheetFormatPr defaultRowHeight="15" x14ac:dyDescent="0.25"/>
  <cols>
    <col min="1" max="1" width="5" customWidth="1"/>
    <col min="2" max="2" width="21.5703125" customWidth="1"/>
    <col min="3" max="3" width="17.7109375" customWidth="1"/>
    <col min="4" max="4" width="12.28515625" customWidth="1"/>
    <col min="5" max="5" width="14.85546875" customWidth="1"/>
    <col min="6" max="6" width="11.7109375" customWidth="1"/>
    <col min="7" max="7" width="12.7109375" customWidth="1"/>
    <col min="8" max="8" width="12.85546875" customWidth="1"/>
    <col min="9" max="14" width="9.140625" hidden="1" customWidth="1"/>
    <col min="15" max="15" width="34.85546875" customWidth="1"/>
    <col min="17" max="22" width="9.140625" style="18"/>
  </cols>
  <sheetData>
    <row r="3" spans="1:15" ht="74.25" customHeight="1" x14ac:dyDescent="0.25">
      <c r="A3" s="41" t="s">
        <v>0</v>
      </c>
      <c r="B3" s="41" t="s">
        <v>1</v>
      </c>
      <c r="C3" s="41" t="s">
        <v>6</v>
      </c>
      <c r="D3" s="36" t="s">
        <v>3</v>
      </c>
      <c r="E3" s="38" t="s">
        <v>13</v>
      </c>
      <c r="F3" s="39"/>
      <c r="G3" s="39"/>
      <c r="H3" s="39"/>
      <c r="I3" s="39"/>
      <c r="J3" s="39"/>
      <c r="K3" s="39"/>
      <c r="L3" s="39"/>
      <c r="M3" s="39"/>
      <c r="N3" s="39"/>
      <c r="O3" s="40"/>
    </row>
    <row r="4" spans="1:15" ht="15.75" customHeight="1" x14ac:dyDescent="0.25">
      <c r="A4" s="42"/>
      <c r="B4" s="42"/>
      <c r="C4" s="42"/>
      <c r="D4" s="44"/>
      <c r="E4" s="36" t="s">
        <v>7</v>
      </c>
      <c r="F4" s="36" t="s">
        <v>49</v>
      </c>
      <c r="G4" s="36" t="s">
        <v>22</v>
      </c>
      <c r="H4" s="36" t="s">
        <v>8</v>
      </c>
      <c r="I4" s="46" t="s">
        <v>9</v>
      </c>
      <c r="J4" s="46" t="s">
        <v>10</v>
      </c>
      <c r="K4" s="46" t="s">
        <v>11</v>
      </c>
      <c r="L4" s="46" t="s">
        <v>12</v>
      </c>
      <c r="M4" s="46" t="s">
        <v>10</v>
      </c>
      <c r="N4" s="46" t="s">
        <v>11</v>
      </c>
      <c r="O4" s="36" t="s">
        <v>28</v>
      </c>
    </row>
    <row r="5" spans="1:15" ht="100.5" customHeight="1" x14ac:dyDescent="0.25">
      <c r="A5" s="43"/>
      <c r="B5" s="43"/>
      <c r="C5" s="43"/>
      <c r="D5" s="37"/>
      <c r="E5" s="37"/>
      <c r="F5" s="37"/>
      <c r="G5" s="37"/>
      <c r="H5" s="37"/>
      <c r="I5" s="47"/>
      <c r="J5" s="47"/>
      <c r="K5" s="47"/>
      <c r="L5" s="47"/>
      <c r="M5" s="47"/>
      <c r="N5" s="47"/>
      <c r="O5" s="37"/>
    </row>
    <row r="6" spans="1:15" ht="15.75" x14ac:dyDescent="0.2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11</v>
      </c>
      <c r="J6" s="2">
        <v>12</v>
      </c>
      <c r="K6" s="2">
        <v>13</v>
      </c>
      <c r="L6" s="2">
        <v>14</v>
      </c>
      <c r="M6" s="2">
        <v>15</v>
      </c>
      <c r="N6" s="2">
        <v>16</v>
      </c>
      <c r="O6" s="2">
        <v>9</v>
      </c>
    </row>
    <row r="7" spans="1:15" ht="192" customHeight="1" x14ac:dyDescent="0.25">
      <c r="A7" s="23">
        <v>1</v>
      </c>
      <c r="B7" s="28" t="s">
        <v>31</v>
      </c>
      <c r="C7" s="19" t="s">
        <v>32</v>
      </c>
      <c r="D7" s="19" t="s">
        <v>33</v>
      </c>
      <c r="E7" s="19" t="s">
        <v>20</v>
      </c>
      <c r="F7" s="20"/>
      <c r="G7" s="24"/>
      <c r="H7" s="26"/>
      <c r="I7" s="20"/>
      <c r="J7" s="20"/>
      <c r="K7" s="20"/>
      <c r="L7" s="20"/>
      <c r="M7" s="20"/>
      <c r="N7" s="20"/>
      <c r="O7" s="24" t="s">
        <v>14</v>
      </c>
    </row>
    <row r="8" spans="1:15" x14ac:dyDescent="0.25">
      <c r="B8" s="45"/>
      <c r="C8" s="45"/>
      <c r="D8" s="45"/>
      <c r="E8" s="45"/>
      <c r="F8" s="45"/>
      <c r="G8" s="45"/>
      <c r="H8" s="45"/>
    </row>
    <row r="9" spans="1:15" x14ac:dyDescent="0.25">
      <c r="B9" s="45"/>
      <c r="C9" s="45"/>
      <c r="D9" s="45"/>
      <c r="E9" s="45"/>
      <c r="F9" s="45"/>
      <c r="G9" s="45"/>
      <c r="H9" s="45"/>
    </row>
  </sheetData>
  <mergeCells count="17">
    <mergeCell ref="B8:H9"/>
    <mergeCell ref="H4:H5"/>
    <mergeCell ref="E4:E5"/>
    <mergeCell ref="G4:G5"/>
    <mergeCell ref="N4:N5"/>
    <mergeCell ref="I4:I5"/>
    <mergeCell ref="J4:J5"/>
    <mergeCell ref="K4:K5"/>
    <mergeCell ref="L4:L5"/>
    <mergeCell ref="M4:M5"/>
    <mergeCell ref="O4:O5"/>
    <mergeCell ref="E3:O3"/>
    <mergeCell ref="A3:A5"/>
    <mergeCell ref="B3:B5"/>
    <mergeCell ref="C3:C5"/>
    <mergeCell ref="D3:D5"/>
    <mergeCell ref="F4:F5"/>
  </mergeCells>
  <pageMargins left="0.7" right="0.7" top="0.75" bottom="0.75" header="0.3" footer="0.3"/>
  <pageSetup paperSize="9" scale="9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6"/>
  <sheetViews>
    <sheetView tabSelected="1" workbookViewId="0">
      <selection activeCell="J2" sqref="J2:J3"/>
    </sheetView>
  </sheetViews>
  <sheetFormatPr defaultRowHeight="15" x14ac:dyDescent="0.25"/>
  <cols>
    <col min="1" max="1" width="6.5703125" customWidth="1"/>
    <col min="2" max="2" width="40.7109375" customWidth="1"/>
    <col min="3" max="3" width="15.5703125" customWidth="1"/>
    <col min="4" max="4" width="10.7109375" customWidth="1"/>
    <col min="5" max="5" width="26.5703125" customWidth="1"/>
    <col min="6" max="6" width="23.85546875" customWidth="1"/>
    <col min="7" max="7" width="12.85546875" customWidth="1"/>
    <col min="8" max="8" width="2.5703125" hidden="1" customWidth="1"/>
    <col min="9" max="9" width="9.140625" hidden="1" customWidth="1"/>
    <col min="10" max="10" width="18" customWidth="1"/>
    <col min="11" max="11" width="9.140625" hidden="1" customWidth="1"/>
    <col min="12" max="12" width="2.28515625" hidden="1" customWidth="1"/>
    <col min="13" max="13" width="8.42578125" hidden="1" customWidth="1"/>
    <col min="14" max="14" width="15.7109375" customWidth="1"/>
    <col min="15" max="15" width="20" customWidth="1"/>
  </cols>
  <sheetData>
    <row r="2" spans="1:14" ht="15" customHeight="1" x14ac:dyDescent="0.25">
      <c r="A2" s="48" t="s">
        <v>0</v>
      </c>
      <c r="B2" s="48" t="s">
        <v>1</v>
      </c>
      <c r="C2" s="50" t="s">
        <v>3</v>
      </c>
      <c r="D2" s="50" t="s">
        <v>5</v>
      </c>
      <c r="E2" s="50" t="s">
        <v>23</v>
      </c>
      <c r="F2" s="50" t="s">
        <v>24</v>
      </c>
      <c r="G2" s="57" t="s">
        <v>25</v>
      </c>
      <c r="H2" s="57"/>
      <c r="I2" s="57"/>
      <c r="J2" s="52" t="s">
        <v>26</v>
      </c>
    </row>
    <row r="3" spans="1:14" ht="105" customHeight="1" x14ac:dyDescent="0.25">
      <c r="A3" s="49"/>
      <c r="B3" s="49"/>
      <c r="C3" s="51"/>
      <c r="D3" s="51"/>
      <c r="E3" s="51"/>
      <c r="F3" s="51"/>
      <c r="G3" s="57"/>
      <c r="H3" s="57"/>
      <c r="I3" s="57"/>
      <c r="J3" s="53"/>
    </row>
    <row r="4" spans="1:14" x14ac:dyDescent="0.25">
      <c r="A4" s="13">
        <v>1</v>
      </c>
      <c r="B4" s="13">
        <v>2</v>
      </c>
      <c r="C4" s="32">
        <v>3</v>
      </c>
      <c r="D4" s="33">
        <v>4</v>
      </c>
      <c r="E4" s="33">
        <v>5</v>
      </c>
      <c r="F4" s="33">
        <v>6</v>
      </c>
      <c r="G4" s="54">
        <v>7</v>
      </c>
      <c r="H4" s="55"/>
      <c r="I4" s="56"/>
      <c r="J4" s="33">
        <v>8</v>
      </c>
    </row>
    <row r="5" spans="1:14" ht="162.75" customHeight="1" x14ac:dyDescent="0.25">
      <c r="A5" s="23">
        <v>1</v>
      </c>
      <c r="B5" s="15" t="s">
        <v>31</v>
      </c>
      <c r="C5" s="28" t="s">
        <v>33</v>
      </c>
      <c r="D5" s="30">
        <v>432000</v>
      </c>
      <c r="E5" s="34">
        <v>8.6300000000000002E-2</v>
      </c>
      <c r="F5" s="28" t="s">
        <v>45</v>
      </c>
      <c r="G5" s="34">
        <v>0.1148</v>
      </c>
      <c r="H5" s="16"/>
      <c r="I5" s="16"/>
      <c r="J5" s="16">
        <f>G5*D5</f>
        <v>49593.599999999999</v>
      </c>
      <c r="M5" s="9">
        <f>SUM(J5:L5)</f>
        <v>49593.599999999999</v>
      </c>
      <c r="N5" s="9"/>
    </row>
    <row r="6" spans="1:14" ht="20.25" customHeight="1" x14ac:dyDescent="0.25">
      <c r="A6" s="5"/>
      <c r="B6" s="5"/>
      <c r="C6" s="5"/>
      <c r="D6" s="5"/>
      <c r="E6" s="5"/>
      <c r="F6" s="5"/>
      <c r="G6" s="5"/>
      <c r="H6" s="5"/>
      <c r="I6" s="5"/>
      <c r="J6" s="25">
        <f>SUM(J5:J5)</f>
        <v>49593.599999999999</v>
      </c>
      <c r="M6" s="10">
        <f>SUM(J6:L6)</f>
        <v>49593.599999999999</v>
      </c>
      <c r="N6" s="10"/>
    </row>
  </sheetData>
  <mergeCells count="9">
    <mergeCell ref="F2:F3"/>
    <mergeCell ref="J2:J3"/>
    <mergeCell ref="G4:I4"/>
    <mergeCell ref="G2:I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workbookViewId="0">
      <selection activeCell="H6" sqref="H6"/>
    </sheetView>
  </sheetViews>
  <sheetFormatPr defaultRowHeight="15" x14ac:dyDescent="0.25"/>
  <cols>
    <col min="2" max="2" width="16.5703125" customWidth="1"/>
    <col min="3" max="3" width="23.85546875" customWidth="1"/>
    <col min="4" max="4" width="22.7109375" customWidth="1"/>
    <col min="5" max="8" width="21.28515625" customWidth="1"/>
    <col min="11" max="11" width="11.140625" customWidth="1"/>
  </cols>
  <sheetData>
    <row r="1" spans="1:12" x14ac:dyDescent="0.25">
      <c r="B1" s="35" t="s">
        <v>15</v>
      </c>
      <c r="C1" s="35"/>
      <c r="D1" s="35"/>
      <c r="E1" s="35"/>
    </row>
    <row r="3" spans="1:12" ht="15" customHeight="1" x14ac:dyDescent="0.25">
      <c r="A3" s="50" t="s">
        <v>0</v>
      </c>
      <c r="B3" s="50" t="s">
        <v>16</v>
      </c>
      <c r="C3" s="50" t="s">
        <v>17</v>
      </c>
      <c r="D3" s="50" t="s">
        <v>21</v>
      </c>
      <c r="E3" s="50" t="s">
        <v>44</v>
      </c>
      <c r="F3" s="50" t="s">
        <v>18</v>
      </c>
      <c r="G3" s="50" t="s">
        <v>19</v>
      </c>
      <c r="H3" s="50" t="s">
        <v>27</v>
      </c>
    </row>
    <row r="4" spans="1:12" ht="196.5" customHeight="1" x14ac:dyDescent="0.25">
      <c r="A4" s="51"/>
      <c r="B4" s="51"/>
      <c r="C4" s="51"/>
      <c r="D4" s="51"/>
      <c r="E4" s="51"/>
      <c r="F4" s="51"/>
      <c r="G4" s="51"/>
      <c r="H4" s="51"/>
    </row>
    <row r="5" spans="1:12" x14ac:dyDescent="0.25">
      <c r="A5" s="6">
        <v>1</v>
      </c>
      <c r="B5" s="6">
        <v>2</v>
      </c>
      <c r="C5" s="7">
        <v>3</v>
      </c>
      <c r="D5" s="7">
        <v>4</v>
      </c>
      <c r="E5" s="8">
        <v>5</v>
      </c>
      <c r="F5" s="7">
        <v>6</v>
      </c>
      <c r="G5" s="7">
        <v>7</v>
      </c>
      <c r="H5" s="8">
        <v>8</v>
      </c>
    </row>
    <row r="6" spans="1:12" ht="178.5" customHeight="1" x14ac:dyDescent="0.25">
      <c r="A6" s="11">
        <v>1</v>
      </c>
      <c r="B6" s="28" t="s">
        <v>31</v>
      </c>
      <c r="C6" s="28" t="s">
        <v>41</v>
      </c>
      <c r="D6" s="28" t="s">
        <v>41</v>
      </c>
      <c r="E6" s="28" t="s">
        <v>42</v>
      </c>
      <c r="F6" s="28" t="s">
        <v>43</v>
      </c>
      <c r="G6" s="28" t="s">
        <v>14</v>
      </c>
      <c r="H6" s="28" t="s">
        <v>42</v>
      </c>
      <c r="I6" s="31"/>
      <c r="J6" s="17"/>
      <c r="K6" s="17"/>
      <c r="L6" s="17"/>
    </row>
    <row r="7" spans="1:12" x14ac:dyDescent="0.25">
      <c r="K7" s="21"/>
    </row>
    <row r="8" spans="1:12" x14ac:dyDescent="0.25">
      <c r="K8" s="22"/>
    </row>
  </sheetData>
  <mergeCells count="9">
    <mergeCell ref="H3:H4"/>
    <mergeCell ref="B1:E1"/>
    <mergeCell ref="A3:A4"/>
    <mergeCell ref="B3:B4"/>
    <mergeCell ref="C3:C4"/>
    <mergeCell ref="F3:F4"/>
    <mergeCell ref="D3:D4"/>
    <mergeCell ref="G3:G4"/>
    <mergeCell ref="E3:E4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КП+Реестр</vt:lpstr>
      <vt:lpstr>Средневзвешенная цена</vt:lpstr>
      <vt:lpstr>Итого</vt:lpstr>
      <vt:lpstr>Свод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2026-09-07T10:33:05Z</dcterms:modified>
</cp:coreProperties>
</file>