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НМЦК" sheetId="2" r:id="rId1"/>
  </sheets>
  <definedNames>
    <definedName name="_xlnm.Print_Area" localSheetId="0">НМЦК!$A$1:$M$18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I6" i="2"/>
  <c r="L6" i="2" s="1"/>
  <c r="M6" i="2" s="1"/>
  <c r="M7" i="2" s="1"/>
  <c r="K6" i="2" l="1"/>
</calcChain>
</file>

<file path=xl/sharedStrings.xml><?xml version="1.0" encoding="utf-8"?>
<sst xmlns="http://schemas.openxmlformats.org/spreadsheetml/2006/main" count="27" uniqueCount="27">
  <si>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</si>
  <si>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</si>
  <si>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</si>
  <si>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</si>
  <si>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</si>
  <si>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</si>
  <si>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</si>
  <si>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</si>
  <si>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</si>
  <si>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</si>
  <si>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</si>
  <si>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</si>
  <si>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</si>
  <si>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</si>
  <si>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</si>
  <si>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</si>
  <si>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</si>
  <si>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</si>
  <si>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</si>
  <si>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t xml:space="preserve">Ответсвенный исполнитель:      </t>
  </si>
  <si>
    <t>шт</t>
  </si>
  <si>
    <r>
      <t xml:space="preserve">Средняя арифметическая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</si>
  <si>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9.5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</si>
  <si>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</si>
  <si>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rPr>
        <b/>
        <sz val="9.5"/>
        <color indexed="8"/>
        <rFont val="Times New Roman"/>
        <family val="1"/>
        <charset val="204"/>
      </rPr>
      <t>Н(М)ЦК</t>
    </r>
    <r>
      <rPr>
        <b/>
        <vertAlign val="superscript"/>
        <sz val="9.5"/>
        <color indexed="8"/>
        <rFont val="Times New Roman"/>
        <family val="1"/>
        <charset val="204"/>
      </rPr>
      <t>рын</t>
    </r>
    <r>
      <rPr>
        <b/>
        <sz val="9.5"/>
        <color indexed="8"/>
        <rFont val="Times New Roman"/>
        <family val="1"/>
        <charset val="204"/>
      </rPr>
      <t>, рублей</t>
    </r>
    <r>
      <rPr>
        <sz val="9.5"/>
        <color indexed="8"/>
        <rFont val="Times New Roman"/>
        <family val="1"/>
        <charset val="204"/>
      </rPr>
      <t xml:space="preserve">                  </t>
    </r>
  </si>
  <si>
    <t>А.Н.Моренко</t>
  </si>
  <si>
    <t xml:space="preserve">Триммер бензиновый GGT-553TA Grey Huter (цельная штанга)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</si>
</sst>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.5"/>
      <color indexed="8"/>
      <name val="Times New Roman"/>
      <family val="1"/>
      <charset val="204"/>
    </font>
    <font>
      <sz val="9.5"/>
      <color indexed="8"/>
      <name val="Calibri"/>
      <family val="2"/>
      <charset val="204"/>
    </font>
    <font>
      <i/>
      <vertAlign val="subscript"/>
      <sz val="9.5"/>
      <color indexed="8"/>
      <name val="Times New Roman"/>
      <family val="1"/>
      <charset val="204"/>
    </font>
    <font>
      <b/>
      <vertAlign val="superscript"/>
      <sz val="9.5"/>
      <color indexed="8"/>
      <name val="Times New Roman"/>
      <family val="1"/>
      <charset val="204"/>
    </font>
    <font>
      <sz val="11"/>
      <color rgb="FF474747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showWhiteSpace="0" zoomScale="110" zoomScaleNormal="110" zoomScaleSheetLayoutView="98" workbookViewId="0">
      <selection activeCell="M7" sqref="M7"/>
    </sheetView>
  </sheetViews>
  <sheetFormatPr defaultColWidth="9.140625" defaultRowHeight="12.75" x14ac:dyDescent="0.2"/>
  <cols>
    <col min="1" max="1" width="2.85546875" style="1" bestFit="1" customWidth="1"/>
    <col min="2" max="2" width="65.140625" style="1" customWidth="1"/>
    <col min="3" max="3" width="18.85546875" style="1" customWidth="1"/>
    <col min="4" max="4" width="6.85546875" style="1" bestFit="1" customWidth="1"/>
    <col min="5" max="5" width="8.28515625" style="1" bestFit="1" customWidth="1"/>
    <col min="6" max="6" width="9.7109375" style="1" bestFit="1" customWidth="1"/>
    <col min="7" max="7" width="8.7109375" style="1" bestFit="1" customWidth="1"/>
    <col min="8" max="8" width="9.7109375" style="1" bestFit="1" customWidth="1"/>
    <col min="9" max="9" width="17.140625" style="1" customWidth="1"/>
    <col min="10" max="10" width="22.28515625" style="1" customWidth="1"/>
    <col min="11" max="11" width="21.85546875" style="1" customWidth="1"/>
    <col min="12" max="12" width="18.7109375" style="1" customWidth="1"/>
    <col min="13" max="13" width="31.7109375" style="1" customWidth="1"/>
    <col min="14" max="16384" width="9.140625" style="1"/>
  </cols>
  <sheetData>
    <row r="1" spans="1:13" x14ac:dyDescent="0.2">
      <c r="B1" s="24" t="s">
        <v>11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2.75" customHeight="1" x14ac:dyDescent="0.2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75.75" customHeight="1" x14ac:dyDescent="0.2">
      <c r="A3" s="27" t="s">
        <v>0</v>
      </c>
      <c r="B3" s="28" t="s">
        <v>1</v>
      </c>
      <c r="C3" s="28" t="s">
        <v>12</v>
      </c>
      <c r="D3" s="28" t="s">
        <v>2</v>
      </c>
      <c r="E3" s="30" t="s">
        <v>3</v>
      </c>
      <c r="F3" s="32" t="s">
        <v>4</v>
      </c>
      <c r="G3" s="33"/>
      <c r="H3" s="33"/>
      <c r="I3" s="34" t="s">
        <v>5</v>
      </c>
      <c r="J3" s="35"/>
      <c r="K3" s="36"/>
      <c r="L3" s="7"/>
      <c r="M3" s="8" t="s">
        <v>6</v>
      </c>
    </row>
    <row r="4" spans="1:13" ht="90.75" customHeight="1" x14ac:dyDescent="0.2">
      <c r="A4" s="28"/>
      <c r="B4" s="29"/>
      <c r="C4" s="29"/>
      <c r="D4" s="29"/>
      <c r="E4" s="31"/>
      <c r="F4" s="9" t="s">
        <v>16</v>
      </c>
      <c r="G4" s="9" t="s">
        <v>17</v>
      </c>
      <c r="H4" s="9" t="s">
        <v>18</v>
      </c>
      <c r="I4" s="8" t="s">
        <v>21</v>
      </c>
      <c r="J4" s="8" t="s">
        <v>7</v>
      </c>
      <c r="K4" s="10" t="s">
        <v>22</v>
      </c>
      <c r="L4" s="8" t="s">
        <v>23</v>
      </c>
      <c r="M4" s="11" t="s">
        <v>24</v>
      </c>
    </row>
    <row r="5" spans="1:13" x14ac:dyDescent="0.2">
      <c r="A5" s="12">
        <v>1</v>
      </c>
      <c r="B5" s="12">
        <v>2</v>
      </c>
      <c r="C5" s="13">
        <v>3</v>
      </c>
      <c r="D5" s="13">
        <v>4</v>
      </c>
      <c r="E5" s="12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9">
        <v>11</v>
      </c>
      <c r="L5" s="9">
        <v>12</v>
      </c>
      <c r="M5" s="14">
        <v>13</v>
      </c>
    </row>
    <row r="6" spans="1:13" ht="24.75" customHeight="1" x14ac:dyDescent="0.2">
      <c r="A6" s="9">
        <v>1</v>
      </c>
      <c r="B6" s="21" t="s">
        <v>26</v>
      </c>
      <c r="C6" s="20"/>
      <c r="D6" s="15" t="s">
        <v>20</v>
      </c>
      <c r="E6" s="16">
        <v>3</v>
      </c>
      <c r="F6" s="17">
        <v>14020</v>
      </c>
      <c r="G6" s="17">
        <v>13418</v>
      </c>
      <c r="H6" s="17">
        <v>13720</v>
      </c>
      <c r="I6" s="17">
        <f t="shared" ref="I6" si="0">(F6+G6+H6)/3</f>
        <v>13719.333333333334</v>
      </c>
      <c r="J6" s="18">
        <f t="shared" ref="J6" si="1">STDEV(F6:H6)</f>
        <v>301.00055370934672</v>
      </c>
      <c r="K6" s="19">
        <f t="shared" ref="K6" si="2">J6/I6*100</f>
        <v>2.193988194586812</v>
      </c>
      <c r="L6" s="17">
        <f t="shared" ref="L6" si="3">ROUND(I6,2)</f>
        <v>13719.33</v>
      </c>
      <c r="M6" s="18">
        <f>L6*E6</f>
        <v>41157.99</v>
      </c>
    </row>
    <row r="7" spans="1:13" ht="99" customHeight="1" x14ac:dyDescent="0.2">
      <c r="B7" s="37" t="s">
        <v>14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2">
        <f>SUM(M6:M6)</f>
        <v>41157.99</v>
      </c>
    </row>
    <row r="8" spans="1:13" ht="69" customHeight="1" x14ac:dyDescent="0.2">
      <c r="B8" s="22" t="s">
        <v>15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54" customHeight="1" x14ac:dyDescent="0.2"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57" customHeight="1" x14ac:dyDescent="0.2"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27" customHeight="1" x14ac:dyDescent="0.2">
      <c r="B11" s="23" t="s">
        <v>10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8.75" customHeight="1" x14ac:dyDescent="0.2">
      <c r="B12" s="5"/>
      <c r="C12" s="6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9.5" customHeight="1" x14ac:dyDescent="0.2">
      <c r="B13" s="5" t="s">
        <v>19</v>
      </c>
      <c r="C13" s="6" t="s">
        <v>25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5" spans="1:13" ht="5.25" customHeight="1" x14ac:dyDescent="0.2"/>
    <row r="16" spans="1:13" x14ac:dyDescent="0.2">
      <c r="C16" s="3"/>
    </row>
  </sheetData>
  <sortState ref="B11:B17">
    <sortCondition ref="B10"/>
  </sortState>
  <mergeCells count="14">
    <mergeCell ref="B8:M8"/>
    <mergeCell ref="B9:M9"/>
    <mergeCell ref="B10:M10"/>
    <mergeCell ref="B11:M11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7:L7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2026-06-05T06:37:34Z</dcterms:modified>
</cp:coreProperties>
</file>