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"/>
    </mc:Choice>
  </mc:AlternateContent>
  <xr:revisionPtr revIDLastSave="0" documentId="13_ncr:1_{D47798EA-45DE-4B03-A1CC-008B79AD924A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J5" i="1"/>
  <c r="K5" i="1" s="1"/>
  <c r="L5" i="1" s="1"/>
  <c r="J6" i="1"/>
  <c r="K6" i="1" s="1"/>
  <c r="L6" i="1" s="1"/>
  <c r="J4" i="1" l="1"/>
  <c r="K4" i="1" s="1"/>
  <c r="L4" i="1" s="1"/>
</calcChain>
</file>

<file path=xl/sharedStrings.xml><?xml version="1.0" encoding="utf-8"?>
<sst xmlns="http://schemas.openxmlformats.org/spreadsheetml/2006/main" count="21" uniqueCount="17">
  <si>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</si>
  <si>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</si>
  <si>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</si>
  <si>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</si>
  <si>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</si>
  <si>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</si>
  <si>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</si>
  <si>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</si>
  <si>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</si>
  <si>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</si>
  <si>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Обоснование цены договора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</si>
  <si>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с учетом Постановления Правительства РФ от 23.12.2024 №1875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и письмом Минфина России № 24-01-06/8697 от 31.01.2025 г.</t>
  </si>
  <si>
    <t>Средство дезинфицирующее</t>
  </si>
  <si>
    <t>Л; ДМ3</t>
  </si>
  <si>
    <t>вх№КП-26-08-7608 от 03.08.2026</t>
  </si>
  <si>
    <t>вх№КП-26-08-7611 от 03.08.2026</t>
  </si>
  <si>
    <t>вх№КП-26-08-7612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</si>
</sst>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Normal="100" workbookViewId="0">
      <selection activeCell="Q7" sqref="Q7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7.7109375" style="15" customWidth="1"/>
    <col min="6" max="6" width="18.140625" style="15" customWidth="1"/>
    <col min="7" max="7" width="18.7109375" style="11" customWidth="1"/>
    <col min="8" max="8" width="13.7109375" style="15" hidden="1" customWidth="1"/>
    <col min="9" max="9" width="13.7109375" style="12" hidden="1" customWidth="1"/>
    <col min="10" max="12" width="15.7109375" style="1" customWidth="1"/>
    <col min="13" max="16384" width="9.140625" style="1"/>
  </cols>
  <sheetData>
    <row r="1" spans="1:12" ht="47.25" customHeight="1" x14ac:dyDescent="0.2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47.25" customHeight="1" x14ac:dyDescent="0.2">
      <c r="A2" s="27" t="s">
        <v>8</v>
      </c>
      <c r="B2" s="27" t="s">
        <v>4</v>
      </c>
      <c r="C2" s="27" t="s">
        <v>5</v>
      </c>
      <c r="D2" s="29" t="s">
        <v>6</v>
      </c>
      <c r="E2" s="24" t="s">
        <v>9</v>
      </c>
      <c r="F2" s="25"/>
      <c r="G2" s="25"/>
      <c r="H2" s="25"/>
      <c r="I2" s="25"/>
      <c r="J2" s="25"/>
      <c r="K2" s="25"/>
      <c r="L2" s="26"/>
    </row>
    <row r="3" spans="1:12" ht="47.25" customHeight="1" x14ac:dyDescent="0.2">
      <c r="A3" s="28"/>
      <c r="B3" s="28"/>
      <c r="C3" s="28"/>
      <c r="D3" s="30"/>
      <c r="E3" s="14" t="s">
        <v>14</v>
      </c>
      <c r="F3" s="14" t="s">
        <v>15</v>
      </c>
      <c r="G3" s="14" t="s">
        <v>16</v>
      </c>
      <c r="H3" s="14"/>
      <c r="I3" s="8"/>
      <c r="J3" s="8" t="s">
        <v>0</v>
      </c>
      <c r="K3" s="4" t="s">
        <v>1</v>
      </c>
      <c r="L3" s="4" t="s">
        <v>2</v>
      </c>
    </row>
    <row r="4" spans="1:12" customFormat="1" ht="47.25" customHeight="1" x14ac:dyDescent="0.2">
      <c r="A4" s="21">
        <v>1</v>
      </c>
      <c r="B4" s="22" t="s">
        <v>12</v>
      </c>
      <c r="C4" s="5" t="s">
        <v>13</v>
      </c>
      <c r="D4" s="6">
        <v>200</v>
      </c>
      <c r="E4" s="9">
        <v>930</v>
      </c>
      <c r="F4" s="9">
        <v>945</v>
      </c>
      <c r="G4" s="9">
        <v>956</v>
      </c>
      <c r="H4" s="9"/>
      <c r="I4" s="9"/>
      <c r="J4" s="7">
        <f>MIN(E4:I4)</f>
        <v>930</v>
      </c>
      <c r="K4" s="7">
        <f>ROUND(J4,2)</f>
        <v>930</v>
      </c>
      <c r="L4" s="7">
        <f>K4*D4</f>
        <v>186000</v>
      </c>
    </row>
    <row r="5" spans="1:12" customFormat="1" ht="47.25" customHeight="1" x14ac:dyDescent="0.2">
      <c r="A5" s="21">
        <v>2</v>
      </c>
      <c r="B5" s="22" t="s">
        <v>12</v>
      </c>
      <c r="C5" s="5" t="s">
        <v>13</v>
      </c>
      <c r="D5" s="6">
        <v>24</v>
      </c>
      <c r="E5" s="9">
        <v>735</v>
      </c>
      <c r="F5" s="9">
        <v>746</v>
      </c>
      <c r="G5" s="9">
        <v>789</v>
      </c>
      <c r="H5" s="9"/>
      <c r="I5" s="9"/>
      <c r="J5" s="7">
        <f t="shared" ref="J5:J6" si="0">MIN(E5:I5)</f>
        <v>735</v>
      </c>
      <c r="K5" s="7">
        <f t="shared" ref="K5:K6" si="1">ROUND(J5,2)</f>
        <v>735</v>
      </c>
      <c r="L5" s="7">
        <f t="shared" ref="L5:L6" si="2">K5*D5</f>
        <v>17640</v>
      </c>
    </row>
    <row r="6" spans="1:12" customFormat="1" ht="47.25" customHeight="1" x14ac:dyDescent="0.2">
      <c r="A6" s="21">
        <v>3</v>
      </c>
      <c r="B6" s="22" t="s">
        <v>12</v>
      </c>
      <c r="C6" s="5" t="s">
        <v>13</v>
      </c>
      <c r="D6" s="6">
        <v>190</v>
      </c>
      <c r="E6" s="9">
        <v>831</v>
      </c>
      <c r="F6" s="9">
        <v>840.5</v>
      </c>
      <c r="G6" s="9">
        <v>860.1</v>
      </c>
      <c r="H6" s="9"/>
      <c r="I6" s="9"/>
      <c r="J6" s="7">
        <f t="shared" si="0"/>
        <v>831</v>
      </c>
      <c r="K6" s="7">
        <f t="shared" si="1"/>
        <v>831</v>
      </c>
      <c r="L6" s="7">
        <f t="shared" si="2"/>
        <v>157890</v>
      </c>
    </row>
    <row r="7" spans="1:12" ht="47.25" customHeight="1" x14ac:dyDescent="0.2">
      <c r="A7" s="19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6">
        <f>SUM(L4:L6)</f>
        <v>361530</v>
      </c>
    </row>
    <row r="8" spans="1:12" s="18" customFormat="1" ht="47.25" customHeight="1" x14ac:dyDescent="0.2">
      <c r="A8" s="20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60" customHeight="1" x14ac:dyDescent="0.2">
      <c r="A9" s="23" t="s">
        <v>11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</sheetData>
  <sheetProtection selectLockedCells="1" selectUnlockedCells="1"/>
  <mergeCells count="8">
    <mergeCell ref="A9:L9"/>
    <mergeCell ref="A1:L1"/>
    <mergeCell ref="A2:A3"/>
    <mergeCell ref="B2:B3"/>
    <mergeCell ref="C2:C3"/>
    <mergeCell ref="D2:D3"/>
    <mergeCell ref="E2:I2"/>
    <mergeCell ref="J2:L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2026-08-06T08:24:09Z</dcterms:modified>
</cp:coreProperties>
</file>