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Агрегатор Березка\Закупки\2026 год\утилизация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3" i="1"/>
  <c r="I24" i="1" l="1"/>
  <c r="I22" i="1"/>
</calcChain>
</file>

<file path=xl/sharedStrings.xml><?xml version="1.0" encoding="utf-8"?>
<sst xmlns="http://schemas.openxmlformats.org/spreadsheetml/2006/main" count="44" uniqueCount="41">
  <si>
    <t>Объект закупки</t>
  </si>
  <si>
    <t>Основные характеристики объекта закупки</t>
  </si>
  <si>
    <t>Используемый метод определения НМЦК с обоснованием:</t>
  </si>
  <si>
    <t>№ пп</t>
  </si>
  <si>
    <t>Наименование товара, форма выпуска</t>
  </si>
  <si>
    <t>Сумма (руб.)</t>
  </si>
  <si>
    <t xml:space="preserve">Метод сопоставимых рыночных цен (анализа рынка) </t>
  </si>
  <si>
    <t>средняя цена</t>
  </si>
  <si>
    <t>НМЦК составляет</t>
  </si>
  <si>
    <t>Дата подготовки обоснования начальной (максимальной) цены договора:</t>
  </si>
  <si>
    <t>Расчет НМЦ</t>
  </si>
  <si>
    <t>Экономист ______________________________________</t>
  </si>
  <si>
    <t>Кирясова Наталья Викторовна</t>
  </si>
  <si>
    <t>Тел. 8(8142) 59-09-64</t>
  </si>
  <si>
    <t xml:space="preserve"> ОБОСНОВАНИЕ НАЧАЛЬНОЙ (МАКСИМАЛЬНОЙ) ЦЕНЫ КОНТРАКТА</t>
  </si>
  <si>
    <t>кол-во</t>
  </si>
  <si>
    <t xml:space="preserve">предложение 1 </t>
  </si>
  <si>
    <t>предложение 2</t>
  </si>
  <si>
    <t xml:space="preserve">предложение 3 </t>
  </si>
  <si>
    <t xml:space="preserve">Информация о ценах получена от потенциальных заказчиков по запросу </t>
  </si>
  <si>
    <t>в описании объекта закупки</t>
  </si>
  <si>
    <t>Утилизация мониторов</t>
  </si>
  <si>
    <t xml:space="preserve">Утилизация скрепера для снега
</t>
  </si>
  <si>
    <t>Утилизация калькуляторов</t>
  </si>
  <si>
    <t>Утилизация диктофона</t>
  </si>
  <si>
    <t>Утилизация водонагревателя</t>
  </si>
  <si>
    <t xml:space="preserve">Утилизация дыроколов
</t>
  </si>
  <si>
    <t>Утилизация кулера</t>
  </si>
  <si>
    <t>Утилизация огнетушителей</t>
  </si>
  <si>
    <t>Утилизация видеорегистратора</t>
  </si>
  <si>
    <t xml:space="preserve">Утилизация рециркулятора воздуха </t>
  </si>
  <si>
    <t>11</t>
  </si>
  <si>
    <t>1</t>
  </si>
  <si>
    <t>9</t>
  </si>
  <si>
    <t>Оказание услуг по утилизации бытовой и компьютерной техники и оборудования ФКУ «ГБ МСЭ по Республике Карелия» Минтруда России</t>
  </si>
  <si>
    <t>Сбор, погрузка и транспортировка отходов</t>
  </si>
  <si>
    <t>1. вх. № 372 от 10.08.2026</t>
  </si>
  <si>
    <t>2. вх. № 373 от 11.08.2026</t>
  </si>
  <si>
    <t>3. вх. № 374 от 11.08.2026</t>
  </si>
  <si>
    <t>Утилизация компьютеров моноблок</t>
  </si>
  <si>
    <t>Утилизация ПК системный 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</si>
</sst>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1" xfId="0" applyNumberFormat="1" applyFont="1" applyBorder="1"/>
    <xf numFmtId="0" fontId="1" fillId="0" borderId="7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/>
    <xf numFmtId="0" fontId="1" fillId="0" borderId="10" xfId="0" applyFont="1" applyFill="1" applyBorder="1"/>
    <xf numFmtId="0" fontId="1" fillId="0" borderId="13" xfId="0" applyFont="1" applyFill="1" applyBorder="1" applyAlignment="1">
      <alignment vertical="top"/>
    </xf>
    <xf numFmtId="0" fontId="1" fillId="0" borderId="0" xfId="0" applyFont="1" applyFill="1"/>
    <xf numFmtId="2" fontId="1" fillId="0" borderId="1" xfId="0" applyNumberFormat="1" applyFont="1" applyFill="1" applyBorder="1" applyAlignment="1">
      <alignment wrapText="1"/>
    </xf>
    <xf numFmtId="2" fontId="1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3" xfId="0" applyFont="1" applyBorder="1" applyAlignment="1">
      <alignment vertical="top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A4" workbookViewId="0">
      <selection activeCell="J27" sqref="J27"/>
    </sheetView>
  </sheetViews>
  <sheetFormatPr defaultRowHeight="12" x14ac:dyDescent="0.25"/>
  <cols>
    <col min="1" max="1" width="34.109375" style="1" customWidth="1"/>
    <col min="2" max="2" width="4.5546875" style="1" customWidth="1"/>
    <col min="3" max="3" width="24.44140625" style="1" customWidth="1"/>
    <col min="4" max="4" width="9.21875" style="1" customWidth="1"/>
    <col min="5" max="6" width="10.109375" style="1" customWidth="1"/>
    <col min="7" max="7" width="9" style="1" customWidth="1"/>
    <col min="8" max="8" width="8.88671875" style="1" customWidth="1"/>
    <col min="9" max="9" width="0.33203125" style="1" customWidth="1"/>
    <col min="10" max="10" width="14.77734375" style="1" customWidth="1"/>
    <col min="11" max="16384" width="8.88671875" style="1"/>
  </cols>
  <sheetData>
    <row r="1" spans="1:10" x14ac:dyDescent="0.2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22.2" customHeight="1" x14ac:dyDescent="0.25">
      <c r="A3" s="2" t="s">
        <v>0</v>
      </c>
      <c r="B3" s="35" t="s">
        <v>34</v>
      </c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2" t="s">
        <v>1</v>
      </c>
      <c r="B4" s="38" t="s">
        <v>20</v>
      </c>
      <c r="C4" s="39"/>
      <c r="D4" s="39"/>
      <c r="E4" s="39"/>
      <c r="F4" s="39"/>
      <c r="G4" s="39"/>
      <c r="H4" s="39"/>
      <c r="I4" s="39"/>
      <c r="J4" s="40"/>
    </row>
    <row r="5" spans="1:10" ht="21.6" customHeight="1" x14ac:dyDescent="0.25">
      <c r="A5" s="12" t="s">
        <v>2</v>
      </c>
      <c r="B5" s="38" t="s">
        <v>6</v>
      </c>
      <c r="C5" s="39"/>
      <c r="D5" s="39"/>
      <c r="E5" s="39"/>
      <c r="F5" s="39"/>
      <c r="G5" s="39"/>
      <c r="H5" s="39"/>
      <c r="I5" s="39"/>
      <c r="J5" s="40"/>
    </row>
    <row r="6" spans="1:10" ht="18.600000000000001" customHeight="1" x14ac:dyDescent="0.25">
      <c r="A6" s="3" t="s">
        <v>10</v>
      </c>
      <c r="B6" s="41" t="s">
        <v>19</v>
      </c>
      <c r="C6" s="42"/>
      <c r="D6" s="42"/>
      <c r="E6" s="42"/>
      <c r="F6" s="42"/>
      <c r="G6" s="42"/>
      <c r="H6" s="42"/>
      <c r="I6" s="42"/>
      <c r="J6" s="4"/>
    </row>
    <row r="7" spans="1:10" ht="15.6" customHeight="1" x14ac:dyDescent="0.25">
      <c r="A7" s="5"/>
      <c r="B7" s="29" t="s">
        <v>36</v>
      </c>
      <c r="C7" s="30"/>
      <c r="D7" s="30"/>
      <c r="E7" s="30"/>
      <c r="F7" s="30"/>
      <c r="G7" s="30"/>
      <c r="H7" s="30"/>
      <c r="I7" s="30"/>
      <c r="J7" s="6"/>
    </row>
    <row r="8" spans="1:10" ht="15.6" customHeight="1" x14ac:dyDescent="0.25">
      <c r="A8" s="5"/>
      <c r="B8" s="29" t="s">
        <v>37</v>
      </c>
      <c r="C8" s="30"/>
      <c r="D8" s="30"/>
      <c r="E8" s="30"/>
      <c r="F8" s="30"/>
      <c r="G8" s="30"/>
      <c r="H8" s="30"/>
      <c r="I8" s="30"/>
      <c r="J8" s="6"/>
    </row>
    <row r="9" spans="1:10" ht="14.4" customHeight="1" x14ac:dyDescent="0.25">
      <c r="A9" s="5"/>
      <c r="B9" s="29" t="s">
        <v>38</v>
      </c>
      <c r="C9" s="30"/>
      <c r="D9" s="30"/>
      <c r="E9" s="30"/>
      <c r="F9" s="30"/>
      <c r="G9" s="30"/>
      <c r="H9" s="30"/>
      <c r="I9" s="30"/>
      <c r="J9" s="6"/>
    </row>
    <row r="10" spans="1:10" ht="12" customHeight="1" x14ac:dyDescent="0.25">
      <c r="A10" s="5"/>
      <c r="B10" s="33" t="s">
        <v>3</v>
      </c>
      <c r="C10" s="31" t="s">
        <v>4</v>
      </c>
      <c r="D10" s="7"/>
      <c r="E10" s="14"/>
      <c r="F10" s="15"/>
      <c r="G10" s="7"/>
      <c r="H10" s="7"/>
      <c r="I10" s="7"/>
      <c r="J10" s="8"/>
    </row>
    <row r="11" spans="1:10" ht="51" customHeight="1" x14ac:dyDescent="0.25">
      <c r="A11" s="5"/>
      <c r="B11" s="34"/>
      <c r="C11" s="32"/>
      <c r="D11" s="13" t="s">
        <v>16</v>
      </c>
      <c r="E11" s="13" t="s">
        <v>17</v>
      </c>
      <c r="F11" s="13" t="s">
        <v>18</v>
      </c>
      <c r="G11" s="13" t="s">
        <v>7</v>
      </c>
      <c r="H11" s="13" t="s">
        <v>15</v>
      </c>
      <c r="I11" s="43" t="s">
        <v>5</v>
      </c>
      <c r="J11" s="44"/>
    </row>
    <row r="12" spans="1:10" ht="51" customHeight="1" x14ac:dyDescent="0.25">
      <c r="A12" s="5"/>
      <c r="B12" s="45">
        <v>1</v>
      </c>
      <c r="C12" s="51" t="s">
        <v>21</v>
      </c>
      <c r="D12" s="13">
        <v>500</v>
      </c>
      <c r="E12" s="13">
        <v>650</v>
      </c>
      <c r="F12" s="13">
        <v>400</v>
      </c>
      <c r="G12" s="13">
        <v>516.66999999999996</v>
      </c>
      <c r="H12" s="46">
        <v>21</v>
      </c>
      <c r="I12" s="21"/>
      <c r="J12" s="22">
        <v>10850.07</v>
      </c>
    </row>
    <row r="13" spans="1:10" ht="51" customHeight="1" x14ac:dyDescent="0.25">
      <c r="A13" s="5"/>
      <c r="B13" s="45">
        <v>2</v>
      </c>
      <c r="C13" s="52" t="s">
        <v>39</v>
      </c>
      <c r="D13" s="13">
        <v>700</v>
      </c>
      <c r="E13" s="13">
        <v>900</v>
      </c>
      <c r="F13" s="13">
        <v>800</v>
      </c>
      <c r="G13" s="13">
        <v>800</v>
      </c>
      <c r="H13" s="46">
        <v>3</v>
      </c>
      <c r="I13" s="21"/>
      <c r="J13" s="22">
        <v>2400</v>
      </c>
    </row>
    <row r="14" spans="1:10" ht="51" customHeight="1" x14ac:dyDescent="0.25">
      <c r="A14" s="5"/>
      <c r="B14" s="45">
        <v>3</v>
      </c>
      <c r="C14" s="52" t="s">
        <v>40</v>
      </c>
      <c r="D14" s="13">
        <v>700</v>
      </c>
      <c r="E14" s="13">
        <v>450</v>
      </c>
      <c r="F14" s="13">
        <v>800</v>
      </c>
      <c r="G14" s="13">
        <v>650</v>
      </c>
      <c r="H14" s="46">
        <v>1</v>
      </c>
      <c r="I14" s="21"/>
      <c r="J14" s="22">
        <v>650</v>
      </c>
    </row>
    <row r="15" spans="1:10" ht="51" customHeight="1" x14ac:dyDescent="0.25">
      <c r="A15" s="5"/>
      <c r="B15" s="45">
        <v>4</v>
      </c>
      <c r="C15" s="53" t="s">
        <v>22</v>
      </c>
      <c r="D15" s="13">
        <v>800</v>
      </c>
      <c r="E15" s="13">
        <v>120</v>
      </c>
      <c r="F15" s="13">
        <v>200</v>
      </c>
      <c r="G15" s="13">
        <v>373.33</v>
      </c>
      <c r="H15" s="47">
        <v>1</v>
      </c>
      <c r="I15" s="21"/>
      <c r="J15" s="22">
        <v>373.33</v>
      </c>
    </row>
    <row r="16" spans="1:10" ht="51" customHeight="1" x14ac:dyDescent="0.25">
      <c r="A16" s="5"/>
      <c r="B16" s="45">
        <v>5</v>
      </c>
      <c r="C16" s="53" t="s">
        <v>23</v>
      </c>
      <c r="D16" s="13">
        <v>30</v>
      </c>
      <c r="E16" s="13">
        <v>120</v>
      </c>
      <c r="F16" s="13">
        <v>200</v>
      </c>
      <c r="G16" s="13">
        <v>116.67</v>
      </c>
      <c r="H16" s="47">
        <v>12</v>
      </c>
      <c r="I16" s="21"/>
      <c r="J16" s="22">
        <v>1400.04</v>
      </c>
    </row>
    <row r="17" spans="1:10" ht="51" customHeight="1" x14ac:dyDescent="0.25">
      <c r="A17" s="5"/>
      <c r="B17" s="45">
        <v>6</v>
      </c>
      <c r="C17" s="53" t="s">
        <v>24</v>
      </c>
      <c r="D17" s="13">
        <v>30</v>
      </c>
      <c r="E17" s="13">
        <v>200</v>
      </c>
      <c r="F17" s="13">
        <v>200</v>
      </c>
      <c r="G17" s="13">
        <v>143.33000000000001</v>
      </c>
      <c r="H17" s="47">
        <v>1</v>
      </c>
      <c r="I17" s="21"/>
      <c r="J17" s="22">
        <v>143.33000000000001</v>
      </c>
    </row>
    <row r="18" spans="1:10" ht="51" customHeight="1" x14ac:dyDescent="0.25">
      <c r="A18" s="5"/>
      <c r="B18" s="45">
        <v>7</v>
      </c>
      <c r="C18" s="53" t="s">
        <v>25</v>
      </c>
      <c r="D18" s="13">
        <v>2000</v>
      </c>
      <c r="E18" s="13">
        <v>1500</v>
      </c>
      <c r="F18" s="13">
        <v>500</v>
      </c>
      <c r="G18" s="13">
        <v>1333.33</v>
      </c>
      <c r="H18" s="47">
        <v>1</v>
      </c>
      <c r="I18" s="21"/>
      <c r="J18" s="22">
        <v>1333.33</v>
      </c>
    </row>
    <row r="19" spans="1:10" ht="51" customHeight="1" x14ac:dyDescent="0.25">
      <c r="A19" s="5"/>
      <c r="B19" s="45">
        <v>8</v>
      </c>
      <c r="C19" s="53" t="s">
        <v>26</v>
      </c>
      <c r="D19" s="13">
        <v>30</v>
      </c>
      <c r="E19" s="13">
        <v>100</v>
      </c>
      <c r="F19" s="13">
        <v>200</v>
      </c>
      <c r="G19" s="13">
        <v>110</v>
      </c>
      <c r="H19" s="48" t="s">
        <v>31</v>
      </c>
      <c r="I19" s="21"/>
      <c r="J19" s="22">
        <v>1210</v>
      </c>
    </row>
    <row r="20" spans="1:10" ht="51" customHeight="1" x14ac:dyDescent="0.25">
      <c r="A20" s="5"/>
      <c r="B20" s="45">
        <v>9</v>
      </c>
      <c r="C20" s="54" t="s">
        <v>27</v>
      </c>
      <c r="D20" s="13">
        <v>1400</v>
      </c>
      <c r="E20" s="13">
        <v>1500</v>
      </c>
      <c r="F20" s="13">
        <v>800</v>
      </c>
      <c r="G20" s="13">
        <v>1233.33</v>
      </c>
      <c r="H20" s="49" t="s">
        <v>32</v>
      </c>
      <c r="I20" s="21"/>
      <c r="J20" s="22">
        <v>1233.33</v>
      </c>
    </row>
    <row r="21" spans="1:10" ht="51" customHeight="1" x14ac:dyDescent="0.25">
      <c r="A21" s="5"/>
      <c r="B21" s="45">
        <v>10</v>
      </c>
      <c r="C21" s="54" t="s">
        <v>28</v>
      </c>
      <c r="D21" s="13">
        <v>1200</v>
      </c>
      <c r="E21" s="13">
        <v>400</v>
      </c>
      <c r="F21" s="13">
        <v>350</v>
      </c>
      <c r="G21" s="13">
        <v>650</v>
      </c>
      <c r="H21" s="49" t="s">
        <v>33</v>
      </c>
      <c r="I21" s="21"/>
      <c r="J21" s="22">
        <v>5850</v>
      </c>
    </row>
    <row r="22" spans="1:10" s="18" customFormat="1" ht="51" customHeight="1" x14ac:dyDescent="0.25">
      <c r="A22" s="16"/>
      <c r="B22" s="17">
        <v>11</v>
      </c>
      <c r="C22" s="54" t="s">
        <v>29</v>
      </c>
      <c r="D22" s="19">
        <v>300</v>
      </c>
      <c r="E22" s="19">
        <v>315</v>
      </c>
      <c r="F22" s="19">
        <v>200</v>
      </c>
      <c r="G22" s="19">
        <v>271.67</v>
      </c>
      <c r="H22" s="49" t="s">
        <v>32</v>
      </c>
      <c r="I22" s="26">
        <f>G22*H22</f>
        <v>271.67</v>
      </c>
      <c r="J22" s="27"/>
    </row>
    <row r="23" spans="1:10" s="18" customFormat="1" ht="51" customHeight="1" x14ac:dyDescent="0.25">
      <c r="A23" s="16"/>
      <c r="B23" s="17">
        <v>12</v>
      </c>
      <c r="C23" s="53" t="s">
        <v>30</v>
      </c>
      <c r="D23" s="19">
        <v>900</v>
      </c>
      <c r="E23" s="19">
        <v>430</v>
      </c>
      <c r="F23" s="19">
        <v>500</v>
      </c>
      <c r="G23" s="19">
        <v>610</v>
      </c>
      <c r="H23" s="50" t="s">
        <v>32</v>
      </c>
      <c r="I23" s="26">
        <f t="shared" ref="I23" si="0">G23*H23</f>
        <v>610</v>
      </c>
      <c r="J23" s="27"/>
    </row>
    <row r="24" spans="1:10" s="18" customFormat="1" ht="51" customHeight="1" x14ac:dyDescent="0.25">
      <c r="A24" s="16"/>
      <c r="B24" s="17">
        <v>13</v>
      </c>
      <c r="C24" s="53" t="s">
        <v>35</v>
      </c>
      <c r="D24" s="19">
        <v>9500</v>
      </c>
      <c r="E24" s="19">
        <v>0</v>
      </c>
      <c r="F24" s="19">
        <v>0</v>
      </c>
      <c r="G24" s="19">
        <v>3166.67</v>
      </c>
      <c r="H24" s="50" t="s">
        <v>32</v>
      </c>
      <c r="I24" s="26">
        <f t="shared" ref="I24" si="1">G24*H24</f>
        <v>3166.67</v>
      </c>
      <c r="J24" s="27"/>
    </row>
    <row r="25" spans="1:10" x14ac:dyDescent="0.25">
      <c r="A25" s="5"/>
      <c r="B25" s="23" t="s">
        <v>8</v>
      </c>
      <c r="C25" s="24"/>
      <c r="D25" s="24"/>
      <c r="E25" s="24"/>
      <c r="F25" s="24"/>
      <c r="G25" s="24"/>
      <c r="H25" s="24"/>
      <c r="I25" s="25"/>
      <c r="J25" s="9">
        <f>J12+J13+J14+J15+J16+J17+J18+J19+J20+J21+I22+I23+I24</f>
        <v>29491.769999999997</v>
      </c>
    </row>
    <row r="26" spans="1:10" x14ac:dyDescent="0.25">
      <c r="A26" s="10"/>
      <c r="B26" s="23" t="s">
        <v>9</v>
      </c>
      <c r="C26" s="24"/>
      <c r="D26" s="24"/>
      <c r="E26" s="24"/>
      <c r="F26" s="24"/>
      <c r="G26" s="24"/>
      <c r="H26" s="24"/>
      <c r="I26" s="25"/>
      <c r="J26" s="11">
        <v>46245</v>
      </c>
    </row>
    <row r="28" spans="1:10" x14ac:dyDescent="0.25">
      <c r="A28" s="1" t="s">
        <v>11</v>
      </c>
      <c r="B28" s="1" t="s">
        <v>12</v>
      </c>
    </row>
    <row r="29" spans="1:10" x14ac:dyDescent="0.25">
      <c r="J29" s="20"/>
    </row>
    <row r="30" spans="1:10" x14ac:dyDescent="0.25">
      <c r="A30" s="1" t="s">
        <v>13</v>
      </c>
    </row>
  </sheetData>
  <mergeCells count="16">
    <mergeCell ref="B25:I25"/>
    <mergeCell ref="B26:I26"/>
    <mergeCell ref="I24:J24"/>
    <mergeCell ref="I22:J22"/>
    <mergeCell ref="A1:J1"/>
    <mergeCell ref="B9:I9"/>
    <mergeCell ref="C10:C11"/>
    <mergeCell ref="B10:B11"/>
    <mergeCell ref="B3:J3"/>
    <mergeCell ref="B4:J4"/>
    <mergeCell ref="B5:J5"/>
    <mergeCell ref="B6:I6"/>
    <mergeCell ref="B7:I7"/>
    <mergeCell ref="B8:I8"/>
    <mergeCell ref="I11:J11"/>
    <mergeCell ref="I23:J2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2025-05-15T11:17:47Z</cp:lastPrinted>
  <dcterms:created xsi:type="dcterms:W3CDTF">2017-02-22T10:34:20Z</dcterms:created>
  <dcterms:modified xsi:type="dcterms:W3CDTF">2026-08-11T12:24:52Z</dcterms:modified>
</cp:coreProperties>
</file>