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молочка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<sst xmlns="http://schemas.openxmlformats.org/spreadsheetml/2006/main" count="69" uniqueCount="25">
  <si>
    <t xml:space="preserve">Начальная (максимальная) цена договора</t>
  </si>
  <si>
    <t xml:space="preserve">№ п/п</t>
  </si>
  <si>
    <t xml:space="preserve">Наименование товара, работ, услуг</t>
  </si>
  <si>
    <t xml:space="preserve">Объем</t>
  </si>
  <si>
    <t xml:space="preserve">Источник №1</t>
  </si>
  <si>
    <t xml:space="preserve">Источник №2</t>
  </si>
  <si>
    <t xml:space="preserve">Источник №3</t>
  </si>
  <si>
    <t xml:space="preserve">Источник №4</t>
  </si>
  <si>
    <t xml:space="preserve">Источник №5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</si>
  <si>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</si>
  <si>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</si>
  <si>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</si>
  <si>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</si>
  <si>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</si>
  <si>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</si>
  <si>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Ед.изм.</t>
  </si>
  <si>
    <t xml:space="preserve">Кол-во</t>
  </si>
  <si>
    <t xml:space="preserve">Цена за ед.изм.</t>
  </si>
  <si>
    <t xml:space="preserve">шт</t>
  </si>
  <si>
    <t xml:space="preserve">Источник №4 </t>
  </si>
  <si>
    <t xml:space="preserve">Данные пермьстат</t>
  </si>
  <si>
    <t xml:space="preserve">Сред. квадр. откл. σ=</t>
  </si>
  <si>
    <t xml:space="preserve">Молоко питьевое пастеризованное</t>
  </si>
  <si>
    <t xml:space="preserve">л</t>
  </si>
  <si>
    <t xml:space="preserve">НМЦК контракта (рын.) =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</si>
</sst>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General"/>
    <numFmt numFmtId="167" formatCode="0.00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rgb="FF000000"/>
      <name val="Times New Roman"/>
      <family val="0"/>
      <charset val="1"/>
    </font>
    <font>
      <sz val="9"/>
      <name val="Times New Roman"/>
      <family val="0"/>
      <charset val="1"/>
    </font>
    <font>
      <sz val="10"/>
      <color rgb="FF000000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 diagonalUp="false" diagonalDown="false">
      <left style="thin">
        <color rgb="FF242424"/>
      </left>
      <right style="thin">
        <color rgb="FF242424"/>
      </right>
      <top style="thin">
        <color rgb="FF242424"/>
      </top>
      <bottom/>
      <diagonal/>
    </border>
    <border diagonalUp="false" diagonalDown="false">
      <left style="thin">
        <color rgb="FF242424"/>
      </left>
      <right/>
      <top style="thin">
        <color rgb="FF242424"/>
      </top>
      <bottom style="thin">
        <color rgb="FF242424"/>
      </bottom>
      <diagonal/>
    </border>
    <border diagonalUp="false" diagonalDown="false"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0"/>
        <color rgb="FF800080"/>
        <sz val="11"/>
      </font>
      <fill>
        <patternFill>
          <bgColor rgb="FFFF99CC"/>
        </patternFill>
      </fill>
    </dxf>
    <dxf>
      <font>
        <b val="0"/>
        <color rgb="FF008000"/>
        <sz val="11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7.29"/>
    <col collapsed="false" customWidth="false" hidden="false" outlineLevel="0" max="4" min="3" style="2" width="9.14"/>
    <col collapsed="false" customWidth="true" hidden="false" outlineLevel="0" max="5" min="5" style="3" width="9.85"/>
    <col collapsed="false" customWidth="true" hidden="false" outlineLevel="0" max="7" min="6" style="3" width="9.71"/>
    <col collapsed="false" customWidth="true" hidden="false" outlineLevel="0" max="8" min="8" style="3" width="9.85"/>
    <col collapsed="false" customWidth="true" hidden="false" outlineLevel="0" max="9" min="9" style="3" width="10"/>
    <col collapsed="false" customWidth="true" hidden="false" outlineLevel="0" max="10" min="10" style="4" width="10"/>
    <col collapsed="false" customWidth="true" hidden="false" outlineLevel="0" max="11" min="11" style="5" width="9.43"/>
    <col collapsed="false" customWidth="true" hidden="false" outlineLevel="0" max="12" min="12" style="1" width="12.57"/>
    <col collapsed="false" customWidth="true" hidden="false" outlineLevel="0" max="13" min="13" style="1" width="10.29"/>
    <col collapsed="false" customWidth="true" hidden="false" outlineLevel="0" max="14" min="14" style="1" width="16.86"/>
    <col collapsed="false" customWidth="true" hidden="false" outlineLevel="0" max="15" min="15" style="6" width="13.29"/>
    <col collapsed="false" customWidth="false" hidden="false" outlineLevel="0" max="1024" min="16" style="1" width="9.14"/>
  </cols>
  <sheetData>
    <row r="1" customFormat="false" ht="28.5" hidden="false" customHeight="true" outlineLevel="0" collapsed="false">
      <c r="A1" s="7" t="s">
        <v>0</v>
      </c>
      <c r="B1" s="7"/>
      <c r="C1" s="8" t="n">
        <f aca="false">SUMIF(O4:O253, "&gt;0")</f>
        <v>246567</v>
      </c>
      <c r="D1" s="8"/>
      <c r="E1" s="9"/>
      <c r="F1" s="9"/>
      <c r="G1" s="9"/>
      <c r="H1" s="9"/>
      <c r="I1" s="9"/>
      <c r="J1" s="9"/>
      <c r="K1" s="10"/>
      <c r="L1" s="10"/>
      <c r="M1" s="7"/>
      <c r="N1" s="7"/>
      <c r="O1" s="11"/>
    </row>
    <row r="2" s="14" customFormat="true" ht="30" hidden="false" customHeight="true" outlineLevel="0" collapsed="false">
      <c r="A2" s="12" t="s">
        <v>1</v>
      </c>
      <c r="B2" s="12" t="s">
        <v>2</v>
      </c>
      <c r="C2" s="12" t="s">
        <v>3</v>
      </c>
      <c r="D2" s="12"/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3" t="s">
        <v>14</v>
      </c>
    </row>
    <row r="3" s="14" customFormat="true" ht="30" hidden="false" customHeight="false" outlineLevel="0" collapsed="false">
      <c r="A3" s="12"/>
      <c r="B3" s="12"/>
      <c r="C3" s="12" t="s">
        <v>15</v>
      </c>
      <c r="D3" s="12" t="s">
        <v>16</v>
      </c>
      <c r="E3" s="13" t="s">
        <v>17</v>
      </c>
      <c r="F3" s="13" t="s">
        <v>17</v>
      </c>
      <c r="G3" s="13" t="s">
        <v>17</v>
      </c>
      <c r="H3" s="13" t="s">
        <v>17</v>
      </c>
      <c r="I3" s="13" t="s">
        <v>17</v>
      </c>
      <c r="J3" s="13"/>
      <c r="K3" s="12"/>
      <c r="L3" s="12"/>
      <c r="M3" s="12"/>
      <c r="N3" s="12"/>
      <c r="O3" s="13"/>
    </row>
    <row r="4" customFormat="false" ht="15" hidden="false" customHeight="false" outlineLevel="0" collapsed="false">
      <c r="A4" s="7" t="n">
        <v>1</v>
      </c>
      <c r="B4" s="15"/>
      <c r="C4" s="15" t="s">
        <v>18</v>
      </c>
      <c r="D4" s="15" t="n">
        <v>137</v>
      </c>
      <c r="E4" s="16" t="n">
        <v>250</v>
      </c>
      <c r="F4" s="16" t="n">
        <v>260</v>
      </c>
      <c r="G4" s="16" t="n">
        <v>285</v>
      </c>
      <c r="H4" s="16"/>
      <c r="I4" s="16"/>
      <c r="J4" s="8" t="n">
        <f aca="false">AVERAGE(E4, F4, G4, H4, I4)</f>
        <v>159</v>
      </c>
      <c r="K4" s="10" t="n">
        <f aca="false">COUNT(E4:I4)</f>
        <v>3</v>
      </c>
      <c r="L4" s="7" t="n">
        <f aca="false">_xlfn.STDEV.S(E4, F4, G4, H4, I4)</f>
        <v>18.0277563773199</v>
      </c>
      <c r="M4" s="7" t="n">
        <f aca="false">L4/J4*100</f>
        <v>11.3382115580629</v>
      </c>
      <c r="N4" s="17" t="n">
        <f aca="false">IF(M4&lt;33, "ОДНОРОДНЫЕ", "НЕОДНОРОДНЫЕ")</f>
        <v>0</v>
      </c>
      <c r="O4" s="11" t="n">
        <f aca="false">D4*J4</f>
        <v>21783</v>
      </c>
    </row>
    <row r="5" customFormat="false" ht="15" hidden="false" customHeight="false" outlineLevel="0" collapsed="false">
      <c r="A5" s="7" t="n">
        <v>2</v>
      </c>
      <c r="B5" s="15"/>
      <c r="C5" s="15" t="s">
        <v>18</v>
      </c>
      <c r="D5" s="15" t="n">
        <v>65</v>
      </c>
      <c r="E5" s="16" t="n">
        <v>780</v>
      </c>
      <c r="F5" s="16" t="n">
        <v>790</v>
      </c>
      <c r="G5" s="16" t="n">
        <v>870</v>
      </c>
      <c r="H5" s="16"/>
      <c r="I5" s="16"/>
      <c r="J5" s="8" t="n">
        <f aca="false">AVERAGE(E5, F5, G5, H5, I5)</f>
        <v>488</v>
      </c>
      <c r="K5" s="10" t="n">
        <f aca="false">COUNT(E5:I5)</f>
        <v>3</v>
      </c>
      <c r="L5" s="7" t="n">
        <f aca="false">_xlfn.STDEV.S(E5, F5, G5, H5, I5)</f>
        <v>49.3288286231625</v>
      </c>
      <c r="M5" s="7" t="n">
        <f aca="false">L5/J5*100</f>
        <v>10.1083665211399</v>
      </c>
      <c r="N5" s="17" t="n">
        <f aca="false">IF(M5&lt;33, "ОДНОРОДНЫЕ", "НЕОДНОРОДНЫЕ")</f>
        <v>0</v>
      </c>
      <c r="O5" s="11" t="n">
        <f aca="false">D5*J5</f>
        <v>31720</v>
      </c>
    </row>
    <row r="6" customFormat="false" ht="15" hidden="false" customHeight="false" outlineLevel="0" collapsed="false">
      <c r="A6" s="7" t="n">
        <v>3</v>
      </c>
      <c r="B6" s="15"/>
      <c r="C6" s="15" t="s">
        <v>18</v>
      </c>
      <c r="D6" s="15" t="n">
        <v>170</v>
      </c>
      <c r="E6" s="16" t="n">
        <v>350</v>
      </c>
      <c r="F6" s="16" t="n">
        <v>360</v>
      </c>
      <c r="G6" s="16" t="n">
        <v>380</v>
      </c>
      <c r="H6" s="16"/>
      <c r="I6" s="16"/>
      <c r="J6" s="8" t="n">
        <f aca="false">AVERAGE(E6, F6, G6, H6, I6)</f>
        <v>218</v>
      </c>
      <c r="K6" s="10" t="n">
        <f aca="false">COUNT(E6:I6)</f>
        <v>3</v>
      </c>
      <c r="L6" s="7" t="n">
        <f aca="false">_xlfn.STDEV.S(E6, F6, G6, H6, I6)</f>
        <v>15.2752523165195</v>
      </c>
      <c r="M6" s="7" t="n">
        <f aca="false">L6/J6*100</f>
        <v>7.00699647546765</v>
      </c>
      <c r="N6" s="17" t="n">
        <f aca="false">IF(M6&lt;33, "ОДНОРОДНЫЕ", "НЕОДНОРОДНЫЕ")</f>
        <v>0</v>
      </c>
      <c r="O6" s="11" t="n">
        <f aca="false">D6*J6</f>
        <v>37060</v>
      </c>
    </row>
    <row r="7" customFormat="false" ht="15" hidden="false" customHeight="false" outlineLevel="0" collapsed="false">
      <c r="A7" s="7" t="n">
        <v>4</v>
      </c>
      <c r="B7" s="15"/>
      <c r="C7" s="15" t="s">
        <v>18</v>
      </c>
      <c r="D7" s="15" t="n">
        <v>80</v>
      </c>
      <c r="E7" s="16" t="n">
        <v>880</v>
      </c>
      <c r="F7" s="16" t="n">
        <v>890</v>
      </c>
      <c r="G7" s="16" t="n">
        <v>970</v>
      </c>
      <c r="H7" s="16"/>
      <c r="I7" s="16"/>
      <c r="J7" s="8" t="n">
        <f aca="false">AVERAGE(E7, F7, G7, H7, I7)</f>
        <v>548</v>
      </c>
      <c r="K7" s="10" t="n">
        <f aca="false">COUNT(E7:I7)</f>
        <v>3</v>
      </c>
      <c r="L7" s="7" t="n">
        <f aca="false">_xlfn.STDEV.S(E7, F7, G7, H7, I7)</f>
        <v>49.3288286231625</v>
      </c>
      <c r="M7" s="7" t="n">
        <f aca="false">L7/J7*100</f>
        <v>9.00161106262089</v>
      </c>
      <c r="N7" s="17" t="n">
        <f aca="false">IF(M7&lt;33, "ОДНОРОДНЫЕ", "НЕОДНОРОДНЫЕ")</f>
        <v>0</v>
      </c>
      <c r="O7" s="11" t="n">
        <f aca="false">D7*J7</f>
        <v>43840</v>
      </c>
    </row>
    <row r="8" customFormat="false" ht="15" hidden="false" customHeight="false" outlineLevel="0" collapsed="false">
      <c r="A8" s="7" t="n">
        <v>5</v>
      </c>
      <c r="B8" s="15"/>
      <c r="C8" s="15" t="s">
        <v>18</v>
      </c>
      <c r="D8" s="15" t="n">
        <v>10</v>
      </c>
      <c r="E8" s="16" t="n">
        <v>350</v>
      </c>
      <c r="F8" s="16" t="n">
        <v>360</v>
      </c>
      <c r="G8" s="16" t="n">
        <v>380</v>
      </c>
      <c r="H8" s="16"/>
      <c r="I8" s="16"/>
      <c r="J8" s="8" t="n">
        <f aca="false">AVERAGE(E8, F8, G8, H8, I8)</f>
        <v>218</v>
      </c>
      <c r="K8" s="10" t="n">
        <f aca="false">COUNT(E8:I8)</f>
        <v>3</v>
      </c>
      <c r="L8" s="7" t="n">
        <f aca="false">_xlfn.STDEV.S(E8, F8, G8, H8, I8)</f>
        <v>15.2752523165195</v>
      </c>
      <c r="M8" s="7" t="n">
        <f aca="false">L8/J8*100</f>
        <v>7.00699647546765</v>
      </c>
      <c r="N8" s="17" t="n">
        <f aca="false">IF(M8&lt;33, "ОДНОРОДНЫЕ", "НЕОДНОРОДНЫЕ")</f>
        <v>0</v>
      </c>
      <c r="O8" s="11" t="n">
        <f aca="false">D8*J8</f>
        <v>2180</v>
      </c>
    </row>
    <row r="9" customFormat="false" ht="15" hidden="false" customHeight="false" outlineLevel="0" collapsed="false">
      <c r="A9" s="7" t="n">
        <v>6</v>
      </c>
      <c r="B9" s="15"/>
      <c r="C9" s="15" t="s">
        <v>18</v>
      </c>
      <c r="D9" s="15" t="n">
        <v>10</v>
      </c>
      <c r="E9" s="16" t="n">
        <v>880</v>
      </c>
      <c r="F9" s="16" t="n">
        <v>890</v>
      </c>
      <c r="G9" s="16" t="n">
        <v>900</v>
      </c>
      <c r="H9" s="16"/>
      <c r="I9" s="16"/>
      <c r="J9" s="8" t="n">
        <f aca="false">AVERAGE(E9, F9, G9, H9, I9)</f>
        <v>534</v>
      </c>
      <c r="K9" s="10" t="n">
        <f aca="false">COUNT(E9:I9)</f>
        <v>3</v>
      </c>
      <c r="L9" s="7" t="n">
        <f aca="false">_xlfn.STDEV.S(E9, F9, G9, H9, I9)</f>
        <v>10</v>
      </c>
      <c r="M9" s="7" t="n">
        <f aca="false">L9/J9*100</f>
        <v>1.87265917602996</v>
      </c>
      <c r="N9" s="17" t="n">
        <f aca="false">IF(M9&lt;33, "ОДНОРОДНЫЕ", "НЕОДНОРОДНЫЕ")</f>
        <v>0</v>
      </c>
      <c r="O9" s="11" t="n">
        <f aca="false">D9*J9</f>
        <v>5340</v>
      </c>
    </row>
    <row r="10" customFormat="false" ht="15" hidden="false" customHeight="false" outlineLevel="0" collapsed="false">
      <c r="A10" s="7" t="n">
        <v>7</v>
      </c>
      <c r="B10" s="15"/>
      <c r="C10" s="15" t="s">
        <v>18</v>
      </c>
      <c r="D10" s="15" t="n">
        <v>12</v>
      </c>
      <c r="E10" s="16" t="n">
        <v>1050</v>
      </c>
      <c r="F10" s="16" t="n">
        <v>1350</v>
      </c>
      <c r="G10" s="16" t="n">
        <v>1350</v>
      </c>
      <c r="H10" s="16"/>
      <c r="I10" s="16"/>
      <c r="J10" s="8" t="n">
        <f aca="false">AVERAGE(E10, F10, G10, H10, I10)</f>
        <v>750</v>
      </c>
      <c r="K10" s="10" t="n">
        <f aca="false">COUNT(E10:I10)</f>
        <v>3</v>
      </c>
      <c r="L10" s="7" t="n">
        <f aca="false">_xlfn.STDEV.S(E10, F10, G10, H10, I10)</f>
        <v>173.205080756888</v>
      </c>
      <c r="M10" s="7" t="n">
        <f aca="false">L10/J10*100</f>
        <v>23.094010767585</v>
      </c>
      <c r="N10" s="17" t="n">
        <f aca="false">IF(M10&lt;33, "ОДНОРОДНЫЕ", "НЕОДНОРОДНЫЕ")</f>
        <v>0</v>
      </c>
      <c r="O10" s="11" t="n">
        <f aca="false">D10*J10</f>
        <v>9000</v>
      </c>
    </row>
    <row r="11" customFormat="false" ht="15" hidden="false" customHeight="false" outlineLevel="0" collapsed="false">
      <c r="A11" s="7" t="n">
        <v>8</v>
      </c>
      <c r="B11" s="15"/>
      <c r="C11" s="15" t="s">
        <v>18</v>
      </c>
      <c r="D11" s="15" t="n">
        <v>4</v>
      </c>
      <c r="E11" s="16" t="n">
        <v>1560</v>
      </c>
      <c r="F11" s="16" t="n">
        <v>1650</v>
      </c>
      <c r="G11" s="16" t="n">
        <v>1650</v>
      </c>
      <c r="H11" s="16"/>
      <c r="I11" s="16"/>
      <c r="J11" s="8" t="n">
        <f aca="false">AVERAGE(E11, F11, G11, H11, I11)</f>
        <v>972</v>
      </c>
      <c r="K11" s="10" t="n">
        <f aca="false">COUNT(E11:I11)</f>
        <v>3</v>
      </c>
      <c r="L11" s="7" t="n">
        <f aca="false">_xlfn.STDEV.S(E11, F11, G11, H11, I11)</f>
        <v>51.9615242270663</v>
      </c>
      <c r="M11" s="7" t="n">
        <f aca="false">L11/J11*100</f>
        <v>5.34583582582987</v>
      </c>
      <c r="N11" s="17" t="n">
        <f aca="false">IF(M11&lt;33, "ОДНОРОДНЫЕ", "НЕОДНОРОДНЫЕ")</f>
        <v>0</v>
      </c>
      <c r="O11" s="11" t="n">
        <f aca="false">D11*J11</f>
        <v>3888</v>
      </c>
    </row>
    <row r="12" customFormat="false" ht="15" hidden="false" customHeight="false" outlineLevel="0" collapsed="false">
      <c r="A12" s="7" t="n">
        <v>9</v>
      </c>
      <c r="B12" s="15"/>
      <c r="C12" s="15" t="s">
        <v>18</v>
      </c>
      <c r="D12" s="15" t="n">
        <v>10</v>
      </c>
      <c r="E12" s="16" t="n">
        <v>1550</v>
      </c>
      <c r="F12" s="16" t="n">
        <v>1600</v>
      </c>
      <c r="G12" s="16" t="n">
        <v>1800</v>
      </c>
      <c r="H12" s="16"/>
      <c r="I12" s="16"/>
      <c r="J12" s="8" t="n">
        <f aca="false">AVERAGE(E12, F12, G12, H12, I12)</f>
        <v>990</v>
      </c>
      <c r="K12" s="10" t="n">
        <f aca="false">COUNT(E12:I12)</f>
        <v>3</v>
      </c>
      <c r="L12" s="7" t="n">
        <f aca="false">_xlfn.STDEV.S(E12, F12, G12, H12, I12)</f>
        <v>132.28756555323</v>
      </c>
      <c r="M12" s="7" t="n">
        <f aca="false">L12/J12*100</f>
        <v>13.3623803589121</v>
      </c>
      <c r="N12" s="17" t="n">
        <f aca="false">IF(M12&lt;33, "ОДНОРОДНЫЕ", "НЕОДНОРОДНЫЕ")</f>
        <v>0</v>
      </c>
      <c r="O12" s="11" t="n">
        <f aca="false">D12*J12</f>
        <v>9900</v>
      </c>
    </row>
    <row r="13" customFormat="false" ht="15" hidden="false" customHeight="false" outlineLevel="0" collapsed="false">
      <c r="A13" s="7" t="n">
        <v>10</v>
      </c>
      <c r="B13" s="15"/>
      <c r="C13" s="15" t="s">
        <v>18</v>
      </c>
      <c r="D13" s="15" t="n">
        <v>20</v>
      </c>
      <c r="E13" s="16" t="n">
        <v>650</v>
      </c>
      <c r="F13" s="16" t="n">
        <v>800</v>
      </c>
      <c r="G13" s="16" t="n">
        <v>850</v>
      </c>
      <c r="H13" s="16"/>
      <c r="I13" s="16"/>
      <c r="J13" s="8" t="n">
        <f aca="false">AVERAGE(E13, F13, G13, H13, I13)</f>
        <v>460</v>
      </c>
      <c r="K13" s="10" t="n">
        <f aca="false">COUNT(E13:I13)</f>
        <v>3</v>
      </c>
      <c r="L13" s="7" t="n">
        <f aca="false">_xlfn.STDEV.S(E13, F13, G13, H13, I13)</f>
        <v>104.083299973307</v>
      </c>
      <c r="M13" s="7" t="n">
        <f aca="false">L13/J13*100</f>
        <v>22.6268043420232</v>
      </c>
      <c r="N13" s="17" t="n">
        <f aca="false">IF(M13&lt;33, "ОДНОРОДНЫЕ", "НЕОДНОРОДНЫЕ")</f>
        <v>0</v>
      </c>
      <c r="O13" s="11" t="n">
        <f aca="false">D13*J13</f>
        <v>9200</v>
      </c>
    </row>
    <row r="14" customFormat="false" ht="15" hidden="false" customHeight="false" outlineLevel="0" collapsed="false">
      <c r="A14" s="7" t="n">
        <v>11</v>
      </c>
      <c r="B14" s="15"/>
      <c r="C14" s="15" t="s">
        <v>18</v>
      </c>
      <c r="D14" s="15" t="n">
        <v>10</v>
      </c>
      <c r="E14" s="16" t="n">
        <v>1560</v>
      </c>
      <c r="F14" s="16" t="n">
        <v>1670</v>
      </c>
      <c r="G14" s="16" t="n">
        <v>1690</v>
      </c>
      <c r="H14" s="16"/>
      <c r="I14" s="16"/>
      <c r="J14" s="8" t="n">
        <f aca="false">AVERAGE(E14, F14, G14, H14, I14)</f>
        <v>984</v>
      </c>
      <c r="K14" s="10" t="n">
        <f aca="false">COUNT(E14:I14)</f>
        <v>3</v>
      </c>
      <c r="L14" s="7" t="n">
        <f aca="false">_xlfn.STDEV.S(E14, F14, G14, H14, I14)</f>
        <v>70</v>
      </c>
      <c r="M14" s="7" t="n">
        <f aca="false">L14/J14*100</f>
        <v>7.11382113821138</v>
      </c>
      <c r="N14" s="17" t="n">
        <f aca="false">IF(M14&lt;33, "ОДНОРОДНЫЕ", "НЕОДНОРОДНЫЕ")</f>
        <v>0</v>
      </c>
      <c r="O14" s="11" t="n">
        <f aca="false">D14*J14</f>
        <v>9840</v>
      </c>
    </row>
    <row r="15" customFormat="false" ht="15" hidden="false" customHeight="false" outlineLevel="0" collapsed="false">
      <c r="A15" s="7" t="n">
        <v>12</v>
      </c>
      <c r="B15" s="15"/>
      <c r="C15" s="15" t="s">
        <v>18</v>
      </c>
      <c r="D15" s="15" t="n">
        <v>4</v>
      </c>
      <c r="E15" s="16" t="n">
        <v>2250</v>
      </c>
      <c r="F15" s="16" t="n">
        <v>2500</v>
      </c>
      <c r="G15" s="16" t="n">
        <v>2500</v>
      </c>
      <c r="H15" s="16"/>
      <c r="I15" s="16"/>
      <c r="J15" s="8" t="n">
        <f aca="false">AVERAGE(E15, F15, G15, H15, I15)</f>
        <v>1450</v>
      </c>
      <c r="K15" s="10" t="n">
        <f aca="false">COUNT(E15:I15)</f>
        <v>3</v>
      </c>
      <c r="L15" s="7" t="n">
        <f aca="false">_xlfn.STDEV.S(E15, F15, G15, H15, I15)</f>
        <v>144.337567297406</v>
      </c>
      <c r="M15" s="7" t="n">
        <f aca="false">L15/J15*100</f>
        <v>9.95431498602803</v>
      </c>
      <c r="N15" s="17" t="n">
        <f aca="false">IF(M15&lt;33, "ОДНОРОДНЫЕ", "НЕОДНОРОДНЫЕ")</f>
        <v>0</v>
      </c>
      <c r="O15" s="11" t="n">
        <f aca="false">D15*J15</f>
        <v>5800</v>
      </c>
    </row>
    <row r="16" customFormat="false" ht="15" hidden="false" customHeight="true" outlineLevel="0" collapsed="false">
      <c r="A16" s="7" t="n">
        <v>13</v>
      </c>
      <c r="B16" s="15"/>
      <c r="C16" s="15" t="s">
        <v>18</v>
      </c>
      <c r="D16" s="15" t="n">
        <v>4</v>
      </c>
      <c r="E16" s="16" t="n">
        <v>2250</v>
      </c>
      <c r="F16" s="16" t="n">
        <v>2500</v>
      </c>
      <c r="G16" s="16" t="n">
        <v>2500</v>
      </c>
      <c r="H16" s="16"/>
      <c r="I16" s="16"/>
      <c r="J16" s="8" t="n">
        <f aca="false">AVERAGE(E16, F16, G16, H16, I16)</f>
        <v>1450</v>
      </c>
      <c r="K16" s="10" t="n">
        <f aca="false">COUNT(E16:I16)</f>
        <v>3</v>
      </c>
      <c r="L16" s="7" t="n">
        <f aca="false">_xlfn.STDEV.S(E16, F16, G16, H16, I16)</f>
        <v>144.337567297406</v>
      </c>
      <c r="M16" s="7" t="n">
        <f aca="false">L16/J16*100</f>
        <v>9.95431498602803</v>
      </c>
      <c r="N16" s="17" t="n">
        <f aca="false">IF(M16&lt;33, "ОДНОРОДНЫЕ", "НЕОДНОРОДНЫЕ")</f>
        <v>0</v>
      </c>
      <c r="O16" s="11" t="n">
        <f aca="false">D16*J16</f>
        <v>5800</v>
      </c>
      <c r="Q16" s="6" t="n">
        <f aca="false">SUM(O4:O24)</f>
        <v>246567</v>
      </c>
      <c r="R16" s="6"/>
    </row>
    <row r="17" customFormat="false" ht="15" hidden="false" customHeight="false" outlineLevel="0" collapsed="false">
      <c r="A17" s="7" t="n">
        <v>14</v>
      </c>
      <c r="B17" s="15"/>
      <c r="C17" s="15" t="s">
        <v>18</v>
      </c>
      <c r="D17" s="15" t="n">
        <v>4</v>
      </c>
      <c r="E17" s="16" t="n">
        <v>2250</v>
      </c>
      <c r="F17" s="16" t="n">
        <v>2500</v>
      </c>
      <c r="G17" s="16" t="n">
        <v>2500</v>
      </c>
      <c r="H17" s="16"/>
      <c r="I17" s="16"/>
      <c r="J17" s="8" t="n">
        <f aca="false">AVERAGE(E17, F17, G17, H17, I17)</f>
        <v>1450</v>
      </c>
      <c r="K17" s="10" t="n">
        <f aca="false">COUNT(E17:I17)</f>
        <v>3</v>
      </c>
      <c r="L17" s="7" t="n">
        <f aca="false">_xlfn.STDEV.S(E17, F17, G17, H17, I17)</f>
        <v>144.337567297406</v>
      </c>
      <c r="M17" s="7" t="n">
        <f aca="false">L17/J17*100</f>
        <v>9.95431498602803</v>
      </c>
      <c r="N17" s="17" t="n">
        <f aca="false">IF(M17&lt;33, "ОДНОРОДНЫЕ", "НЕОДНОРОДНЫЕ")</f>
        <v>0</v>
      </c>
      <c r="O17" s="11" t="n">
        <f aca="false">D17*J17</f>
        <v>5800</v>
      </c>
    </row>
    <row r="18" customFormat="false" ht="15" hidden="false" customHeight="false" outlineLevel="0" collapsed="false">
      <c r="A18" s="7" t="n">
        <v>15</v>
      </c>
      <c r="B18" s="15"/>
      <c r="C18" s="15" t="s">
        <v>18</v>
      </c>
      <c r="D18" s="15" t="n">
        <v>5</v>
      </c>
      <c r="E18" s="16" t="n">
        <v>1890</v>
      </c>
      <c r="F18" s="16" t="n">
        <v>2100</v>
      </c>
      <c r="G18" s="16" t="n">
        <v>2350</v>
      </c>
      <c r="H18" s="16"/>
      <c r="I18" s="16"/>
      <c r="J18" s="8" t="n">
        <f aca="false">AVERAGE(E18, F18, G18, H18, I18)</f>
        <v>1268</v>
      </c>
      <c r="K18" s="10" t="n">
        <f aca="false">COUNT(E18:I18)</f>
        <v>3</v>
      </c>
      <c r="L18" s="7" t="n">
        <f aca="false">_xlfn.STDEV.S(E18, F18, G18, H18, I18)</f>
        <v>230.289672658878</v>
      </c>
      <c r="M18" s="7" t="n">
        <f aca="false">L18/J18*100</f>
        <v>18.1616461087443</v>
      </c>
      <c r="N18" s="17" t="n">
        <f aca="false">IF(M18&lt;33, "ОДНОРОДНЫЕ", "НЕОДНОРОДНЫЕ")</f>
        <v>0</v>
      </c>
      <c r="O18" s="11" t="n">
        <f aca="false">D18*J18</f>
        <v>6340</v>
      </c>
    </row>
    <row r="19" customFormat="false" ht="15" hidden="false" customHeight="false" outlineLevel="0" collapsed="false">
      <c r="A19" s="7" t="n">
        <v>16</v>
      </c>
      <c r="B19" s="15"/>
      <c r="C19" s="15" t="s">
        <v>18</v>
      </c>
      <c r="D19" s="15" t="n">
        <v>2</v>
      </c>
      <c r="E19" s="16" t="n">
        <v>5500</v>
      </c>
      <c r="F19" s="16" t="n">
        <v>5900</v>
      </c>
      <c r="G19" s="16" t="n">
        <v>6120</v>
      </c>
      <c r="H19" s="16"/>
      <c r="I19" s="16"/>
      <c r="J19" s="8" t="n">
        <f aca="false">AVERAGE(E19, F19, G19, H19, I19)</f>
        <v>3504</v>
      </c>
      <c r="K19" s="10" t="n">
        <f aca="false">COUNT(E19:I19)</f>
        <v>3</v>
      </c>
      <c r="L19" s="7" t="n">
        <f aca="false">_xlfn.STDEV.S(E19, F19, G19, H19, I19)</f>
        <v>314.324672910034</v>
      </c>
      <c r="M19" s="7" t="n">
        <f aca="false">L19/J19*100</f>
        <v>8.97045299400783</v>
      </c>
      <c r="N19" s="17" t="n">
        <f aca="false">IF(M19&lt;33, "ОДНОРОДНЫЕ", "НЕОДНОРОДНЫЕ")</f>
        <v>0</v>
      </c>
      <c r="O19" s="11" t="n">
        <f aca="false">D19*J19</f>
        <v>7008</v>
      </c>
    </row>
    <row r="20" customFormat="false" ht="15" hidden="false" customHeight="false" outlineLevel="0" collapsed="false">
      <c r="A20" s="7" t="n">
        <v>17</v>
      </c>
      <c r="B20" s="15"/>
      <c r="C20" s="15" t="s">
        <v>18</v>
      </c>
      <c r="D20" s="15" t="n">
        <v>3</v>
      </c>
      <c r="E20" s="16" t="n">
        <v>5500</v>
      </c>
      <c r="F20" s="16" t="n">
        <v>6900</v>
      </c>
      <c r="G20" s="16" t="n">
        <v>7900</v>
      </c>
      <c r="H20" s="16"/>
      <c r="I20" s="16"/>
      <c r="J20" s="8" t="n">
        <f aca="false">AVERAGE(E20, F20, G20, H20, I20)</f>
        <v>4060</v>
      </c>
      <c r="K20" s="10" t="n">
        <f aca="false">COUNT(E20:I20)</f>
        <v>3</v>
      </c>
      <c r="L20" s="7" t="n">
        <f aca="false">_xlfn.STDEV.S(E20, F20, G20, H20, I20)</f>
        <v>1205.54275466834</v>
      </c>
      <c r="M20" s="7" t="n">
        <f aca="false">L20/J20*100</f>
        <v>29.6931712972498</v>
      </c>
      <c r="N20" s="17" t="n">
        <f aca="false">IF(M20&lt;33, "ОДНОРОДНЫЕ", "НЕОДНОРОДНЫЕ")</f>
        <v>0</v>
      </c>
      <c r="O20" s="11" t="n">
        <f aca="false">D20*J20</f>
        <v>12180</v>
      </c>
    </row>
    <row r="21" customFormat="false" ht="15" hidden="false" customHeight="false" outlineLevel="0" collapsed="false">
      <c r="A21" s="7" t="n">
        <v>18</v>
      </c>
      <c r="B21" s="15"/>
      <c r="C21" s="15" t="s">
        <v>18</v>
      </c>
      <c r="D21" s="15" t="n">
        <v>5</v>
      </c>
      <c r="E21" s="16" t="n">
        <v>2900</v>
      </c>
      <c r="F21" s="16" t="n">
        <v>3300</v>
      </c>
      <c r="G21" s="16" t="n">
        <v>3500</v>
      </c>
      <c r="H21" s="16"/>
      <c r="I21" s="16"/>
      <c r="J21" s="8" t="n">
        <f aca="false">AVERAGE(E21, F21, G21, H21, I21)</f>
        <v>1940</v>
      </c>
      <c r="K21" s="10" t="n">
        <f aca="false">COUNT(E21:I21)</f>
        <v>3</v>
      </c>
      <c r="L21" s="7" t="n">
        <f aca="false">_xlfn.STDEV.S(E21, F21, G21, H21, I21)</f>
        <v>305.505046330389</v>
      </c>
      <c r="M21" s="7" t="n">
        <f aca="false">L21/J21*100</f>
        <v>15.7476828005355</v>
      </c>
      <c r="N21" s="17" t="n">
        <f aca="false">IF(M21&lt;33, "ОДНОРОДНЫЕ", "НЕОДНОРОДНЫЕ")</f>
        <v>0</v>
      </c>
      <c r="O21" s="11" t="n">
        <f aca="false">D21*J21</f>
        <v>9700</v>
      </c>
    </row>
    <row r="22" customFormat="false" ht="15" hidden="false" customHeight="false" outlineLevel="0" collapsed="false">
      <c r="A22" s="7" t="n">
        <v>19</v>
      </c>
      <c r="B22" s="15"/>
      <c r="C22" s="15" t="s">
        <v>18</v>
      </c>
      <c r="D22" s="15" t="n">
        <v>1</v>
      </c>
      <c r="E22" s="16" t="n">
        <v>2530</v>
      </c>
      <c r="F22" s="16" t="n">
        <v>2600</v>
      </c>
      <c r="G22" s="16" t="n">
        <v>2590</v>
      </c>
      <c r="H22" s="16"/>
      <c r="I22" s="16"/>
      <c r="J22" s="8" t="n">
        <f aca="false">AVERAGE(E22, F22, G22, H22, I22)</f>
        <v>1544</v>
      </c>
      <c r="K22" s="10" t="n">
        <f aca="false">COUNT(E22:I22)</f>
        <v>3</v>
      </c>
      <c r="L22" s="7" t="n">
        <f aca="false">_xlfn.STDEV.S(E22, F22, G22, H22, I22)</f>
        <v>37.8593889720018</v>
      </c>
      <c r="M22" s="7" t="n">
        <f aca="false">L22/J22*100</f>
        <v>2.45203296450789</v>
      </c>
      <c r="N22" s="17" t="n">
        <f aca="false">IF(M22&lt;33, "ОДНОРОДНЫЕ", "НЕОДНОРОДНЫЕ")</f>
        <v>0</v>
      </c>
      <c r="O22" s="11" t="n">
        <f aca="false">D22*J22</f>
        <v>1544</v>
      </c>
    </row>
    <row r="23" customFormat="false" ht="15" hidden="false" customHeight="false" outlineLevel="0" collapsed="false">
      <c r="A23" s="7" t="n">
        <v>20</v>
      </c>
      <c r="B23" s="15"/>
      <c r="C23" s="15" t="s">
        <v>18</v>
      </c>
      <c r="D23" s="15" t="n">
        <v>1</v>
      </c>
      <c r="E23" s="16" t="n">
        <v>4950</v>
      </c>
      <c r="F23" s="16" t="n">
        <v>5350</v>
      </c>
      <c r="G23" s="16" t="n">
        <v>5540</v>
      </c>
      <c r="H23" s="16"/>
      <c r="I23" s="16"/>
      <c r="J23" s="8" t="n">
        <f aca="false">AVERAGE(E23, F23, G23, H23, I23)</f>
        <v>3168</v>
      </c>
      <c r="K23" s="10" t="n">
        <f aca="false">COUNT(E23:I23)</f>
        <v>3</v>
      </c>
      <c r="L23" s="7" t="n">
        <f aca="false">_xlfn.STDEV.S(E23, F23, G23, H23, I23)</f>
        <v>301.164406927512</v>
      </c>
      <c r="M23" s="7" t="n">
        <f aca="false">L23/J23*100</f>
        <v>9.50645223887348</v>
      </c>
      <c r="N23" s="17" t="n">
        <f aca="false">IF(M23&lt;33, "ОДНОРОДНЫЕ", "НЕОДНОРОДНЫЕ")</f>
        <v>0</v>
      </c>
      <c r="O23" s="11" t="n">
        <f aca="false">D23*J23</f>
        <v>3168</v>
      </c>
    </row>
    <row r="24" customFormat="false" ht="15" hidden="false" customHeight="false" outlineLevel="0" collapsed="false">
      <c r="A24" s="7" t="n">
        <v>21</v>
      </c>
      <c r="B24" s="15"/>
      <c r="C24" s="15" t="s">
        <v>18</v>
      </c>
      <c r="D24" s="15" t="n">
        <v>1</v>
      </c>
      <c r="E24" s="16" t="n">
        <v>8900</v>
      </c>
      <c r="F24" s="16" t="n">
        <v>9100</v>
      </c>
      <c r="G24" s="16" t="n">
        <v>9380</v>
      </c>
      <c r="H24" s="16"/>
      <c r="I24" s="16"/>
      <c r="J24" s="8" t="n">
        <f aca="false">AVERAGE(E24, F24, G24, H24, I24)</f>
        <v>5476</v>
      </c>
      <c r="K24" s="10" t="n">
        <f aca="false">COUNT(E24:I24)</f>
        <v>3</v>
      </c>
      <c r="L24" s="7" t="n">
        <f aca="false">_xlfn.STDEV.S(E24, F24, G24, H24, I24)</f>
        <v>241.108550933668</v>
      </c>
      <c r="M24" s="7" t="n">
        <f aca="false">L24/J24*100</f>
        <v>4.40300494765647</v>
      </c>
      <c r="N24" s="17" t="n">
        <f aca="false">IF(M24&lt;33, "ОДНОРОДНЫЕ", "НЕОДНОРОДНЫЕ")</f>
        <v>0</v>
      </c>
      <c r="O24" s="11" t="n">
        <f aca="false">D24*J24</f>
        <v>5476</v>
      </c>
    </row>
    <row r="25" customFormat="false" ht="15" hidden="false" customHeight="false" outlineLevel="0" collapsed="false">
      <c r="A25" s="7" t="n">
        <v>22</v>
      </c>
      <c r="B25" s="15"/>
      <c r="C25" s="15"/>
      <c r="D25" s="15"/>
      <c r="E25" s="16"/>
      <c r="F25" s="16"/>
      <c r="G25" s="16"/>
      <c r="H25" s="16"/>
      <c r="I25" s="16"/>
      <c r="J25" s="8" t="n">
        <f aca="false">AVERAGE(E25, F25, G25, H25, I25)</f>
        <v>0</v>
      </c>
      <c r="K25" s="10" t="n">
        <f aca="false">COUNT(E25:I25)</f>
        <v>0</v>
      </c>
      <c r="L25" s="7" t="e">
        <f aca="false">_xlfn.STDEV.S(E25, F25, G25, H25, I25)</f>
        <v>#DIV/0!</v>
      </c>
      <c r="M25" s="7" t="e">
        <f aca="false">L25/J25*100</f>
        <v>#DIV/0!</v>
      </c>
      <c r="N25" s="17" t="e">
        <f aca="false">IF(M25&lt;33, "ОДНОРОДНЫЕ", "НЕОДНОРОДНЫЕ")</f>
        <v>#DIV/0!</v>
      </c>
      <c r="O25" s="11" t="n">
        <f aca="false">D25*J25</f>
        <v>0</v>
      </c>
    </row>
    <row r="26" customFormat="false" ht="15" hidden="false" customHeight="false" outlineLevel="0" collapsed="false">
      <c r="A26" s="7" t="n">
        <v>23</v>
      </c>
      <c r="B26" s="15"/>
      <c r="C26" s="15"/>
      <c r="D26" s="15"/>
      <c r="E26" s="16"/>
      <c r="F26" s="16"/>
      <c r="G26" s="16"/>
      <c r="H26" s="16"/>
      <c r="I26" s="16"/>
      <c r="J26" s="8" t="n">
        <f aca="false">AVERAGE(E26, F26, G26, H26, I26)</f>
        <v>0</v>
      </c>
      <c r="K26" s="10" t="n">
        <f aca="false">COUNT(E26:I26)</f>
        <v>0</v>
      </c>
      <c r="L26" s="7" t="e">
        <f aca="false">_xlfn.STDEV.S(E26, F26, G26, H26, I26)</f>
        <v>#DIV/0!</v>
      </c>
      <c r="M26" s="7" t="e">
        <f aca="false">L26/J26*100</f>
        <v>#DIV/0!</v>
      </c>
      <c r="N26" s="17" t="e">
        <f aca="false">IF(M26&lt;33, "ОДНОРОДНЫЕ", "НЕОДНОРОДНЫЕ")</f>
        <v>#DIV/0!</v>
      </c>
      <c r="O26" s="11" t="n">
        <f aca="false">D26*J26</f>
        <v>0</v>
      </c>
    </row>
    <row r="27" customFormat="false" ht="15" hidden="false" customHeight="false" outlineLevel="0" collapsed="false">
      <c r="A27" s="7" t="n">
        <v>24</v>
      </c>
      <c r="B27" s="15"/>
      <c r="C27" s="15"/>
      <c r="D27" s="15"/>
      <c r="E27" s="16"/>
      <c r="F27" s="16"/>
      <c r="G27" s="16"/>
      <c r="H27" s="16"/>
      <c r="I27" s="16"/>
      <c r="J27" s="8" t="n">
        <f aca="false">AVERAGE(E27, F27, G27, H27, I27)</f>
        <v>0</v>
      </c>
      <c r="K27" s="10" t="n">
        <f aca="false">COUNT(E27:I27)</f>
        <v>0</v>
      </c>
      <c r="L27" s="7" t="e">
        <f aca="false">_xlfn.STDEV.S(E27, F27, G27, H27, I27)</f>
        <v>#DIV/0!</v>
      </c>
      <c r="M27" s="7" t="e">
        <f aca="false">L27/J27*100</f>
        <v>#DIV/0!</v>
      </c>
      <c r="N27" s="17" t="e">
        <f aca="false">IF(M27&lt;33, "ОДНОРОДНЫЕ", "НЕОДНОРОДНЫЕ")</f>
        <v>#DIV/0!</v>
      </c>
      <c r="O27" s="11" t="n">
        <f aca="false">D27*J27</f>
        <v>0</v>
      </c>
    </row>
    <row r="28" customFormat="false" ht="15" hidden="false" customHeight="false" outlineLevel="0" collapsed="false">
      <c r="A28" s="7" t="n">
        <v>25</v>
      </c>
      <c r="B28" s="15"/>
      <c r="C28" s="15"/>
      <c r="D28" s="15"/>
      <c r="E28" s="16"/>
      <c r="F28" s="16"/>
      <c r="G28" s="16"/>
      <c r="H28" s="16"/>
      <c r="I28" s="16"/>
      <c r="J28" s="8" t="n">
        <f aca="false">AVERAGE(E28, F28, G28, H28, I28)</f>
        <v>0</v>
      </c>
      <c r="K28" s="10" t="n">
        <f aca="false">COUNT(E28:I28)</f>
        <v>0</v>
      </c>
      <c r="L28" s="7" t="e">
        <f aca="false">_xlfn.STDEV.S(E28, F28, G28, H28, I28)</f>
        <v>#DIV/0!</v>
      </c>
      <c r="M28" s="7" t="e">
        <f aca="false">L28/J28*100</f>
        <v>#DIV/0!</v>
      </c>
      <c r="N28" s="17" t="e">
        <f aca="false">IF(M28&lt;33, "ОДНОРОДНЫЕ", "НЕОДНОРОДНЫЕ")</f>
        <v>#DIV/0!</v>
      </c>
      <c r="O28" s="11" t="n">
        <f aca="false">D28*J28</f>
        <v>0</v>
      </c>
    </row>
    <row r="29" customFormat="false" ht="15" hidden="false" customHeight="false" outlineLevel="0" collapsed="false">
      <c r="A29" s="7" t="n">
        <v>26</v>
      </c>
      <c r="B29" s="15"/>
      <c r="C29" s="15"/>
      <c r="D29" s="15"/>
      <c r="E29" s="16"/>
      <c r="F29" s="16"/>
      <c r="G29" s="16"/>
      <c r="H29" s="16"/>
      <c r="I29" s="16"/>
      <c r="J29" s="8" t="n">
        <f aca="false">AVERAGE(E29, F29, G29, H29, I29)</f>
        <v>0</v>
      </c>
      <c r="K29" s="10" t="n">
        <f aca="false">COUNT(E29:I29)</f>
        <v>0</v>
      </c>
      <c r="L29" s="7" t="e">
        <f aca="false">_xlfn.STDEV.S(E29, F29, G29, H29, I29)</f>
        <v>#DIV/0!</v>
      </c>
      <c r="M29" s="7" t="e">
        <f aca="false">L29/J29*100</f>
        <v>#DIV/0!</v>
      </c>
      <c r="N29" s="17" t="e">
        <f aca="false">IF(M29&lt;33, "ОДНОРОДНЫЕ", "НЕОДНОРОДНЫЕ")</f>
        <v>#DIV/0!</v>
      </c>
      <c r="O29" s="11" t="n">
        <f aca="false">D29*J29</f>
        <v>0</v>
      </c>
    </row>
    <row r="30" customFormat="false" ht="15" hidden="false" customHeight="false" outlineLevel="0" collapsed="false">
      <c r="A30" s="7" t="n">
        <v>27</v>
      </c>
      <c r="B30" s="15"/>
      <c r="C30" s="15"/>
      <c r="D30" s="15"/>
      <c r="E30" s="16"/>
      <c r="F30" s="16"/>
      <c r="G30" s="16"/>
      <c r="H30" s="16"/>
      <c r="I30" s="16"/>
      <c r="J30" s="8" t="n">
        <f aca="false">AVERAGE(E30, F30, G30, H30, I30)</f>
        <v>0</v>
      </c>
      <c r="K30" s="10" t="n">
        <f aca="false">COUNT(E30:I30)</f>
        <v>0</v>
      </c>
      <c r="L30" s="7" t="e">
        <f aca="false">_xlfn.STDEV.S(E30, F30, G30, H30, I30)</f>
        <v>#DIV/0!</v>
      </c>
      <c r="M30" s="7" t="e">
        <f aca="false">L30/J30*100</f>
        <v>#DIV/0!</v>
      </c>
      <c r="N30" s="17" t="e">
        <f aca="false">IF(M30&lt;33, "ОДНОРОДНЫЕ", "НЕОДНОРОДНЫЕ")</f>
        <v>#DIV/0!</v>
      </c>
      <c r="O30" s="11" t="n">
        <f aca="false">D30*J30</f>
        <v>0</v>
      </c>
    </row>
    <row r="31" customFormat="false" ht="15" hidden="false" customHeight="false" outlineLevel="0" collapsed="false">
      <c r="A31" s="7" t="n">
        <v>28</v>
      </c>
      <c r="B31" s="15"/>
      <c r="C31" s="15"/>
      <c r="D31" s="15"/>
      <c r="E31" s="16"/>
      <c r="F31" s="16"/>
      <c r="G31" s="16"/>
      <c r="H31" s="16"/>
      <c r="I31" s="16"/>
      <c r="J31" s="8" t="n">
        <f aca="false">AVERAGE(E31, F31, G31, H31, I31)</f>
        <v>0</v>
      </c>
      <c r="K31" s="10" t="n">
        <f aca="false">COUNT(E31:I31)</f>
        <v>0</v>
      </c>
      <c r="L31" s="7" t="e">
        <f aca="false">_xlfn.STDEV.S(E31, F31, G31, H31, I31)</f>
        <v>#DIV/0!</v>
      </c>
      <c r="M31" s="7" t="e">
        <f aca="false">L31/J31*100</f>
        <v>#DIV/0!</v>
      </c>
      <c r="N31" s="17" t="e">
        <f aca="false">IF(M31&lt;33, "ОДНОРОДНЫЕ", "НЕОДНОРОДНЫЕ")</f>
        <v>#DIV/0!</v>
      </c>
      <c r="O31" s="11" t="n">
        <f aca="false">D31*J31</f>
        <v>0</v>
      </c>
    </row>
    <row r="32" customFormat="false" ht="15" hidden="false" customHeight="false" outlineLevel="0" collapsed="false">
      <c r="A32" s="7" t="n">
        <v>29</v>
      </c>
      <c r="B32" s="15"/>
      <c r="C32" s="15"/>
      <c r="D32" s="15"/>
      <c r="E32" s="16"/>
      <c r="F32" s="16"/>
      <c r="G32" s="16"/>
      <c r="H32" s="16"/>
      <c r="I32" s="16"/>
      <c r="J32" s="8" t="n">
        <f aca="false">AVERAGE(E32, F32, G32, H32, I32)</f>
        <v>0</v>
      </c>
      <c r="K32" s="10" t="n">
        <f aca="false">COUNT(E32:I32)</f>
        <v>0</v>
      </c>
      <c r="L32" s="7" t="e">
        <f aca="false">_xlfn.STDEV.S(E32, F32, G32, H32, I32)</f>
        <v>#DIV/0!</v>
      </c>
      <c r="M32" s="7" t="e">
        <f aca="false">L32/J32*100</f>
        <v>#DIV/0!</v>
      </c>
      <c r="N32" s="17" t="e">
        <f aca="false">IF(M32&lt;33, "ОДНОРОДНЫЕ", "НЕОДНОРОДНЫЕ")</f>
        <v>#DIV/0!</v>
      </c>
      <c r="O32" s="11" t="n">
        <f aca="false">D32*J32</f>
        <v>0</v>
      </c>
    </row>
    <row r="33" customFormat="false" ht="15" hidden="false" customHeight="false" outlineLevel="0" collapsed="false">
      <c r="A33" s="7" t="n">
        <v>30</v>
      </c>
      <c r="B33" s="15"/>
      <c r="C33" s="15"/>
      <c r="D33" s="15"/>
      <c r="E33" s="16"/>
      <c r="F33" s="16"/>
      <c r="G33" s="16"/>
      <c r="H33" s="16"/>
      <c r="I33" s="16"/>
      <c r="J33" s="8" t="n">
        <f aca="false">AVERAGE(E33, F33, G33, H33, I33)</f>
        <v>0</v>
      </c>
      <c r="K33" s="10" t="n">
        <f aca="false">COUNT(E33:I33)</f>
        <v>0</v>
      </c>
      <c r="L33" s="7" t="e">
        <f aca="false">_xlfn.STDEV.S(E33, F33, G33, H33, I33)</f>
        <v>#DIV/0!</v>
      </c>
      <c r="M33" s="7" t="e">
        <f aca="false">L33/J33*100</f>
        <v>#DIV/0!</v>
      </c>
      <c r="N33" s="17" t="e">
        <f aca="false">IF(M33&lt;33, "ОДНОРОДНЫЕ", "НЕОДНОРОДНЫЕ")</f>
        <v>#DIV/0!</v>
      </c>
      <c r="O33" s="11" t="n">
        <f aca="false">D33*J33</f>
        <v>0</v>
      </c>
    </row>
    <row r="34" customFormat="false" ht="15" hidden="false" customHeight="false" outlineLevel="0" collapsed="false">
      <c r="A34" s="7" t="n">
        <v>31</v>
      </c>
      <c r="B34" s="15"/>
      <c r="C34" s="15"/>
      <c r="D34" s="15"/>
      <c r="E34" s="16"/>
      <c r="F34" s="16"/>
      <c r="G34" s="16"/>
      <c r="H34" s="16"/>
      <c r="I34" s="16"/>
      <c r="J34" s="8" t="n">
        <f aca="false">AVERAGE(E34, F34, G34, H34, I34)</f>
        <v>0</v>
      </c>
      <c r="K34" s="10" t="n">
        <f aca="false">COUNT(E34:I34)</f>
        <v>0</v>
      </c>
      <c r="L34" s="7" t="e">
        <f aca="false">_xlfn.STDEV.S(E34, F34, G34, H34, I34)</f>
        <v>#DIV/0!</v>
      </c>
      <c r="M34" s="7" t="e">
        <f aca="false">L34/J34*100</f>
        <v>#DIV/0!</v>
      </c>
      <c r="N34" s="17" t="e">
        <f aca="false">IF(M34&lt;33, "ОДНОРОДНЫЕ", "НЕОДНОРОДНЫЕ")</f>
        <v>#DIV/0!</v>
      </c>
      <c r="O34" s="11" t="n">
        <f aca="false">D34*J34</f>
        <v>0</v>
      </c>
    </row>
    <row r="35" customFormat="false" ht="15" hidden="false" customHeight="false" outlineLevel="0" collapsed="false">
      <c r="A35" s="7" t="n">
        <v>32</v>
      </c>
      <c r="B35" s="15"/>
      <c r="C35" s="15"/>
      <c r="D35" s="15"/>
      <c r="E35" s="16"/>
      <c r="F35" s="16"/>
      <c r="G35" s="16"/>
      <c r="H35" s="16"/>
      <c r="I35" s="16"/>
      <c r="J35" s="8" t="n">
        <f aca="false">AVERAGE(E35, F35, G35, H35, I35)</f>
        <v>0</v>
      </c>
      <c r="K35" s="10" t="n">
        <f aca="false">COUNT(E35:I35)</f>
        <v>0</v>
      </c>
      <c r="L35" s="7" t="e">
        <f aca="false">_xlfn.STDEV.S(E35, F35, G35, H35, I35)</f>
        <v>#DIV/0!</v>
      </c>
      <c r="M35" s="7" t="e">
        <f aca="false">L35/J35*100</f>
        <v>#DIV/0!</v>
      </c>
      <c r="N35" s="17" t="e">
        <f aca="false">IF(M35&lt;33, "ОДНОРОДНЫЕ", "НЕОДНОРОДНЫЕ")</f>
        <v>#DIV/0!</v>
      </c>
      <c r="O35" s="11" t="n">
        <f aca="false">D35*J35</f>
        <v>0</v>
      </c>
    </row>
    <row r="36" customFormat="false" ht="15" hidden="false" customHeight="false" outlineLevel="0" collapsed="false">
      <c r="A36" s="7" t="n">
        <v>33</v>
      </c>
      <c r="B36" s="15"/>
      <c r="C36" s="15"/>
      <c r="D36" s="15"/>
      <c r="E36" s="16"/>
      <c r="F36" s="16"/>
      <c r="G36" s="16"/>
      <c r="H36" s="16"/>
      <c r="I36" s="16"/>
      <c r="J36" s="8" t="n">
        <f aca="false">AVERAGE(E36, F36, G36, H36, I36)</f>
        <v>0</v>
      </c>
      <c r="K36" s="10" t="n">
        <f aca="false">COUNT(E36:I36)</f>
        <v>0</v>
      </c>
      <c r="L36" s="7" t="e">
        <f aca="false">_xlfn.STDEV.S(E36, F36, G36, H36, I36)</f>
        <v>#DIV/0!</v>
      </c>
      <c r="M36" s="7" t="e">
        <f aca="false">L36/J36*100</f>
        <v>#DIV/0!</v>
      </c>
      <c r="N36" s="17" t="e">
        <f aca="false">IF(M36&lt;33, "ОДНОРОДНЫЕ", "НЕОДНОРОДНЫЕ")</f>
        <v>#DIV/0!</v>
      </c>
      <c r="O36" s="11" t="n">
        <f aca="false">D36*J36</f>
        <v>0</v>
      </c>
    </row>
    <row r="37" customFormat="false" ht="15" hidden="false" customHeight="false" outlineLevel="0" collapsed="false">
      <c r="A37" s="7" t="n">
        <v>34</v>
      </c>
      <c r="B37" s="15"/>
      <c r="C37" s="15"/>
      <c r="D37" s="15"/>
      <c r="E37" s="16"/>
      <c r="F37" s="16"/>
      <c r="G37" s="16"/>
      <c r="H37" s="16"/>
      <c r="I37" s="16"/>
      <c r="J37" s="8" t="n">
        <f aca="false">AVERAGE(E37, F37, G37, H37, I37)</f>
        <v>0</v>
      </c>
      <c r="K37" s="10" t="n">
        <f aca="false">COUNT(E37:I37)</f>
        <v>0</v>
      </c>
      <c r="L37" s="7" t="e">
        <f aca="false">_xlfn.STDEV.S(E37, F37, G37, H37, I37)</f>
        <v>#DIV/0!</v>
      </c>
      <c r="M37" s="7" t="e">
        <f aca="false">L37/J37*100</f>
        <v>#DIV/0!</v>
      </c>
      <c r="N37" s="17" t="e">
        <f aca="false">IF(M37&lt;33, "ОДНОРОДНЫЕ", "НЕОДНОРОДНЫЕ")</f>
        <v>#DIV/0!</v>
      </c>
      <c r="O37" s="11" t="n">
        <f aca="false">D37*J37</f>
        <v>0</v>
      </c>
    </row>
    <row r="38" customFormat="false" ht="15" hidden="false" customHeight="false" outlineLevel="0" collapsed="false">
      <c r="A38" s="7" t="n">
        <v>35</v>
      </c>
      <c r="B38" s="15"/>
      <c r="C38" s="15"/>
      <c r="D38" s="15"/>
      <c r="E38" s="16"/>
      <c r="F38" s="16"/>
      <c r="G38" s="16"/>
      <c r="H38" s="16"/>
      <c r="I38" s="16"/>
      <c r="J38" s="8" t="n">
        <f aca="false">AVERAGE(E38, F38, G38, H38, I38)</f>
        <v>0</v>
      </c>
      <c r="K38" s="10" t="n">
        <f aca="false">COUNT(E38:I38)</f>
        <v>0</v>
      </c>
      <c r="L38" s="7" t="e">
        <f aca="false">_xlfn.STDEV.S(E38, F38, G38, H38, I38)</f>
        <v>#DIV/0!</v>
      </c>
      <c r="M38" s="7" t="e">
        <f aca="false">L38/J38*100</f>
        <v>#DIV/0!</v>
      </c>
      <c r="N38" s="17" t="e">
        <f aca="false">IF(M38&lt;33, "ОДНОРОДНЫЕ", "НЕОДНОРОДНЫЕ")</f>
        <v>#DIV/0!</v>
      </c>
      <c r="O38" s="11" t="n">
        <f aca="false">D38*J38</f>
        <v>0</v>
      </c>
    </row>
    <row r="39" customFormat="false" ht="15" hidden="false" customHeight="false" outlineLevel="0" collapsed="false">
      <c r="A39" s="7" t="n">
        <v>36</v>
      </c>
      <c r="B39" s="15"/>
      <c r="C39" s="15"/>
      <c r="D39" s="15"/>
      <c r="E39" s="16"/>
      <c r="F39" s="16"/>
      <c r="G39" s="16"/>
      <c r="H39" s="16"/>
      <c r="I39" s="16"/>
      <c r="J39" s="8" t="n">
        <f aca="false">AVERAGE(E39, F39, G39, H39, I39)</f>
        <v>0</v>
      </c>
      <c r="K39" s="10" t="n">
        <f aca="false">COUNT(E39:I39)</f>
        <v>0</v>
      </c>
      <c r="L39" s="7" t="e">
        <f aca="false">_xlfn.STDEV.S(E39, F39, G39, H39, I39)</f>
        <v>#DIV/0!</v>
      </c>
      <c r="M39" s="7" t="e">
        <f aca="false">L39/J39*100</f>
        <v>#DIV/0!</v>
      </c>
      <c r="N39" s="17" t="e">
        <f aca="false">IF(M39&lt;33, "ОДНОРОДНЫЕ", "НЕОДНОРОДНЫЕ")</f>
        <v>#DIV/0!</v>
      </c>
      <c r="O39" s="11" t="n">
        <f aca="false">D39*J39</f>
        <v>0</v>
      </c>
    </row>
    <row r="40" customFormat="false" ht="15" hidden="false" customHeight="false" outlineLevel="0" collapsed="false">
      <c r="A40" s="7" t="n">
        <v>37</v>
      </c>
      <c r="B40" s="15"/>
      <c r="C40" s="15"/>
      <c r="D40" s="15"/>
      <c r="E40" s="16"/>
      <c r="F40" s="16"/>
      <c r="G40" s="16"/>
      <c r="H40" s="16"/>
      <c r="I40" s="16"/>
      <c r="J40" s="8" t="n">
        <f aca="false">AVERAGE(E40, F40, G40, H40, I40)</f>
        <v>0</v>
      </c>
      <c r="K40" s="10" t="n">
        <f aca="false">COUNT(E40:I40)</f>
        <v>0</v>
      </c>
      <c r="L40" s="7" t="e">
        <f aca="false">_xlfn.STDEV.S(E40, F40, G40, H40, I40)</f>
        <v>#DIV/0!</v>
      </c>
      <c r="M40" s="7" t="e">
        <f aca="false">L40/J40*100</f>
        <v>#DIV/0!</v>
      </c>
      <c r="N40" s="17" t="e">
        <f aca="false">IF(M40&lt;33, "ОДНОРОДНЫЕ", "НЕОДНОРОДНЫЕ")</f>
        <v>#DIV/0!</v>
      </c>
      <c r="O40" s="11" t="n">
        <f aca="false">D40*J40</f>
        <v>0</v>
      </c>
    </row>
    <row r="41" customFormat="false" ht="15" hidden="false" customHeight="false" outlineLevel="0" collapsed="false">
      <c r="A41" s="7" t="n">
        <v>38</v>
      </c>
      <c r="B41" s="15"/>
      <c r="C41" s="15"/>
      <c r="D41" s="15"/>
      <c r="E41" s="16"/>
      <c r="F41" s="16"/>
      <c r="G41" s="16"/>
      <c r="H41" s="16"/>
      <c r="I41" s="16"/>
      <c r="J41" s="8" t="n">
        <f aca="false">AVERAGE(E41, F41, G41, H41, I41)</f>
        <v>0</v>
      </c>
      <c r="K41" s="10" t="n">
        <f aca="false">COUNT(E41:I41)</f>
        <v>0</v>
      </c>
      <c r="L41" s="7" t="e">
        <f aca="false">_xlfn.STDEV.S(E41, F41, G41, H41, I41)</f>
        <v>#DIV/0!</v>
      </c>
      <c r="M41" s="7" t="e">
        <f aca="false">L41/J41*100</f>
        <v>#DIV/0!</v>
      </c>
      <c r="N41" s="17" t="e">
        <f aca="false">IF(M41&lt;33, "ОДНОРОДНЫЕ", "НЕОДНОРОДНЫЕ")</f>
        <v>#DIV/0!</v>
      </c>
      <c r="O41" s="11" t="n">
        <f aca="false">D41*J41</f>
        <v>0</v>
      </c>
    </row>
    <row r="42" customFormat="false" ht="15" hidden="false" customHeight="false" outlineLevel="0" collapsed="false">
      <c r="A42" s="7" t="n">
        <v>39</v>
      </c>
      <c r="B42" s="15"/>
      <c r="C42" s="15"/>
      <c r="D42" s="15"/>
      <c r="E42" s="16"/>
      <c r="F42" s="16"/>
      <c r="G42" s="16"/>
      <c r="H42" s="16"/>
      <c r="I42" s="16"/>
      <c r="J42" s="8" t="n">
        <f aca="false">AVERAGE(E42, F42, G42, H42, I42)</f>
        <v>0</v>
      </c>
      <c r="K42" s="10" t="n">
        <f aca="false">COUNT(E42:I42)</f>
        <v>0</v>
      </c>
      <c r="L42" s="7" t="e">
        <f aca="false">_xlfn.STDEV.S(E42, F42, G42, H42, I42)</f>
        <v>#DIV/0!</v>
      </c>
      <c r="M42" s="7" t="e">
        <f aca="false">L42/J42*100</f>
        <v>#DIV/0!</v>
      </c>
      <c r="N42" s="17" t="e">
        <f aca="false">IF(M42&lt;33, "ОДНОРОДНЫЕ", "НЕОДНОРОДНЫЕ")</f>
        <v>#DIV/0!</v>
      </c>
      <c r="O42" s="11" t="n">
        <f aca="false">D42*J42</f>
        <v>0</v>
      </c>
    </row>
    <row r="43" customFormat="false" ht="15" hidden="false" customHeight="false" outlineLevel="0" collapsed="false">
      <c r="A43" s="7" t="n">
        <v>40</v>
      </c>
      <c r="B43" s="15"/>
      <c r="C43" s="15"/>
      <c r="D43" s="15"/>
      <c r="E43" s="16"/>
      <c r="F43" s="16"/>
      <c r="G43" s="16"/>
      <c r="H43" s="16"/>
      <c r="I43" s="16"/>
      <c r="J43" s="8" t="n">
        <f aca="false">AVERAGE(E43, F43, G43, H43, I43)</f>
        <v>0</v>
      </c>
      <c r="K43" s="10" t="n">
        <f aca="false">COUNT(E43:I43)</f>
        <v>0</v>
      </c>
      <c r="L43" s="7" t="e">
        <f aca="false">_xlfn.STDEV.S(E43, F43, G43, H43, I43)</f>
        <v>#DIV/0!</v>
      </c>
      <c r="M43" s="7" t="e">
        <f aca="false">L43/J43*100</f>
        <v>#DIV/0!</v>
      </c>
      <c r="N43" s="17" t="e">
        <f aca="false">IF(M43&lt;33, "ОДНОРОДНЫЕ", "НЕОДНОРОДНЫЕ")</f>
        <v>#DIV/0!</v>
      </c>
      <c r="O43" s="11" t="n">
        <f aca="false">D43*J43</f>
        <v>0</v>
      </c>
    </row>
    <row r="44" customFormat="false" ht="15" hidden="false" customHeight="false" outlineLevel="0" collapsed="false">
      <c r="A44" s="7" t="n">
        <v>41</v>
      </c>
      <c r="B44" s="15"/>
      <c r="C44" s="15"/>
      <c r="D44" s="15"/>
      <c r="E44" s="16"/>
      <c r="F44" s="16"/>
      <c r="G44" s="16"/>
      <c r="H44" s="16"/>
      <c r="I44" s="16"/>
      <c r="J44" s="8" t="n">
        <f aca="false">AVERAGE(E44, F44, G44, H44, I44)</f>
        <v>0</v>
      </c>
      <c r="K44" s="10" t="n">
        <f aca="false">COUNT(E44:I44)</f>
        <v>0</v>
      </c>
      <c r="L44" s="7" t="e">
        <f aca="false">_xlfn.STDEV.S(E44, F44, G44, H44, I44)</f>
        <v>#DIV/0!</v>
      </c>
      <c r="M44" s="7" t="e">
        <f aca="false">L44/J44*100</f>
        <v>#DIV/0!</v>
      </c>
      <c r="N44" s="17" t="e">
        <f aca="false">IF(M44&lt;33, "ОДНОРОДНЫЕ", "НЕОДНОРОДНЫЕ")</f>
        <v>#DIV/0!</v>
      </c>
      <c r="O44" s="11" t="n">
        <f aca="false">D44*J44</f>
        <v>0</v>
      </c>
    </row>
    <row r="45" customFormat="false" ht="15" hidden="false" customHeight="false" outlineLevel="0" collapsed="false">
      <c r="A45" s="7" t="n">
        <v>42</v>
      </c>
      <c r="B45" s="15"/>
      <c r="C45" s="15"/>
      <c r="D45" s="15"/>
      <c r="E45" s="16"/>
      <c r="F45" s="16"/>
      <c r="G45" s="16"/>
      <c r="H45" s="16"/>
      <c r="I45" s="16"/>
      <c r="J45" s="8" t="n">
        <f aca="false">AVERAGE(E45, F45, G45, H45, I45)</f>
        <v>0</v>
      </c>
      <c r="K45" s="10" t="n">
        <f aca="false">COUNT(E45:I45)</f>
        <v>0</v>
      </c>
      <c r="L45" s="7" t="e">
        <f aca="false">_xlfn.STDEV.S(E45, F45, G45, H45, I45)</f>
        <v>#DIV/0!</v>
      </c>
      <c r="M45" s="7" t="e">
        <f aca="false">L45/J45*100</f>
        <v>#DIV/0!</v>
      </c>
      <c r="N45" s="17" t="e">
        <f aca="false">IF(M45&lt;33, "ОДНОРОДНЫЕ", "НЕОДНОРОДНЫЕ")</f>
        <v>#DIV/0!</v>
      </c>
      <c r="O45" s="11" t="n">
        <f aca="false">D45*J45</f>
        <v>0</v>
      </c>
    </row>
    <row r="46" customFormat="false" ht="15" hidden="false" customHeight="false" outlineLevel="0" collapsed="false">
      <c r="A46" s="7" t="n">
        <v>43</v>
      </c>
      <c r="B46" s="15"/>
      <c r="C46" s="15"/>
      <c r="D46" s="15"/>
      <c r="E46" s="16"/>
      <c r="F46" s="16"/>
      <c r="G46" s="16"/>
      <c r="H46" s="16"/>
      <c r="I46" s="16"/>
      <c r="J46" s="8" t="n">
        <f aca="false">AVERAGE(E46, F46, G46, H46, I46)</f>
        <v>0</v>
      </c>
      <c r="K46" s="10" t="n">
        <f aca="false">COUNT(E46:I46)</f>
        <v>0</v>
      </c>
      <c r="L46" s="7" t="e">
        <f aca="false">_xlfn.STDEV.S(E46, F46, G46, H46, I46)</f>
        <v>#DIV/0!</v>
      </c>
      <c r="M46" s="7" t="e">
        <f aca="false">L46/J46*100</f>
        <v>#DIV/0!</v>
      </c>
      <c r="N46" s="17" t="e">
        <f aca="false">IF(M46&lt;33, "ОДНОРОДНЫЕ", "НЕОДНОРОДНЫЕ")</f>
        <v>#DIV/0!</v>
      </c>
      <c r="O46" s="11" t="n">
        <f aca="false">D46*J46</f>
        <v>0</v>
      </c>
    </row>
    <row r="47" customFormat="false" ht="15" hidden="false" customHeight="false" outlineLevel="0" collapsed="false">
      <c r="A47" s="7" t="n">
        <v>44</v>
      </c>
      <c r="B47" s="15"/>
      <c r="C47" s="15"/>
      <c r="D47" s="15"/>
      <c r="E47" s="16"/>
      <c r="F47" s="16"/>
      <c r="G47" s="16"/>
      <c r="H47" s="16"/>
      <c r="I47" s="16"/>
      <c r="J47" s="8" t="n">
        <f aca="false">AVERAGE(E47, F47, G47, H47, I47)</f>
        <v>0</v>
      </c>
      <c r="K47" s="10" t="n">
        <f aca="false">COUNT(E47:I47)</f>
        <v>0</v>
      </c>
      <c r="L47" s="7" t="e">
        <f aca="false">_xlfn.STDEV.S(E47, F47, G47, H47, I47)</f>
        <v>#DIV/0!</v>
      </c>
      <c r="M47" s="7" t="e">
        <f aca="false">L47/J47*100</f>
        <v>#DIV/0!</v>
      </c>
      <c r="N47" s="17" t="e">
        <f aca="false">IF(M47&lt;33, "ОДНОРОДНЫЕ", "НЕОДНОРОДНЫЕ")</f>
        <v>#DIV/0!</v>
      </c>
      <c r="O47" s="11" t="n">
        <f aca="false">D47*J47</f>
        <v>0</v>
      </c>
    </row>
    <row r="48" customFormat="false" ht="15" hidden="false" customHeight="false" outlineLevel="0" collapsed="false">
      <c r="A48" s="7" t="n">
        <v>45</v>
      </c>
      <c r="B48" s="15"/>
      <c r="C48" s="15"/>
      <c r="D48" s="15"/>
      <c r="E48" s="16"/>
      <c r="F48" s="16"/>
      <c r="G48" s="16"/>
      <c r="H48" s="16"/>
      <c r="I48" s="16"/>
      <c r="J48" s="8" t="n">
        <f aca="false">AVERAGE(E48, F48, G48, H48, I48)</f>
        <v>0</v>
      </c>
      <c r="K48" s="10" t="n">
        <f aca="false">COUNT(E48:I48)</f>
        <v>0</v>
      </c>
      <c r="L48" s="7" t="e">
        <f aca="false">_xlfn.STDEV.S(E48, F48, G48, H48, I48)</f>
        <v>#DIV/0!</v>
      </c>
      <c r="M48" s="7" t="e">
        <f aca="false">L48/J48*100</f>
        <v>#DIV/0!</v>
      </c>
      <c r="N48" s="17" t="e">
        <f aca="false">IF(M48&lt;33, "ОДНОРОДНЫЕ", "НЕОДНОРОДНЫЕ")</f>
        <v>#DIV/0!</v>
      </c>
      <c r="O48" s="11" t="n">
        <f aca="false">D48*J48</f>
        <v>0</v>
      </c>
    </row>
    <row r="49" customFormat="false" ht="15" hidden="false" customHeight="false" outlineLevel="0" collapsed="false">
      <c r="A49" s="7" t="n">
        <v>46</v>
      </c>
      <c r="B49" s="15"/>
      <c r="C49" s="15"/>
      <c r="D49" s="15"/>
      <c r="E49" s="16"/>
      <c r="F49" s="16"/>
      <c r="G49" s="16"/>
      <c r="H49" s="16"/>
      <c r="I49" s="16"/>
      <c r="J49" s="8" t="n">
        <f aca="false">AVERAGE(E49, F49, G49, H49, I49)</f>
        <v>0</v>
      </c>
      <c r="K49" s="10" t="n">
        <f aca="false">COUNT(E49:I49)</f>
        <v>0</v>
      </c>
      <c r="L49" s="7" t="e">
        <f aca="false">_xlfn.STDEV.S(E49, F49, G49, H49, I49)</f>
        <v>#DIV/0!</v>
      </c>
      <c r="M49" s="7" t="e">
        <f aca="false">L49/J49*100</f>
        <v>#DIV/0!</v>
      </c>
      <c r="N49" s="17" t="e">
        <f aca="false">IF(M49&lt;33, "ОДНОРОДНЫЕ", "НЕОДНОРОДНЫЕ")</f>
        <v>#DIV/0!</v>
      </c>
      <c r="O49" s="11" t="n">
        <f aca="false">D49*J49</f>
        <v>0</v>
      </c>
    </row>
    <row r="50" customFormat="false" ht="15" hidden="false" customHeight="false" outlineLevel="0" collapsed="false">
      <c r="A50" s="7" t="n">
        <v>47</v>
      </c>
      <c r="B50" s="15"/>
      <c r="C50" s="15"/>
      <c r="D50" s="15"/>
      <c r="E50" s="16"/>
      <c r="F50" s="16"/>
      <c r="G50" s="16"/>
      <c r="H50" s="16"/>
      <c r="I50" s="16"/>
      <c r="J50" s="8" t="n">
        <f aca="false">AVERAGE(E50, F50, G50, H50, I50)</f>
        <v>0</v>
      </c>
      <c r="K50" s="10" t="n">
        <f aca="false">COUNT(E50:I50)</f>
        <v>0</v>
      </c>
      <c r="L50" s="7" t="e">
        <f aca="false">_xlfn.STDEV.S(E50, F50, G50, H50, I50)</f>
        <v>#DIV/0!</v>
      </c>
      <c r="M50" s="7" t="e">
        <f aca="false">L50/J50*100</f>
        <v>#DIV/0!</v>
      </c>
      <c r="N50" s="17" t="e">
        <f aca="false">IF(M50&lt;33, "ОДНОРОДНЫЕ", "НЕОДНОРОДНЫЕ")</f>
        <v>#DIV/0!</v>
      </c>
      <c r="O50" s="11" t="n">
        <f aca="false">D50*J50</f>
        <v>0</v>
      </c>
    </row>
    <row r="51" customFormat="false" ht="15" hidden="false" customHeight="false" outlineLevel="0" collapsed="false">
      <c r="A51" s="7" t="n">
        <v>48</v>
      </c>
      <c r="B51" s="15"/>
      <c r="C51" s="15"/>
      <c r="D51" s="15"/>
      <c r="E51" s="16"/>
      <c r="F51" s="16"/>
      <c r="G51" s="16"/>
      <c r="H51" s="16"/>
      <c r="I51" s="16"/>
      <c r="J51" s="8" t="n">
        <f aca="false">AVERAGE(E51, F51, G51, H51, I51)</f>
        <v>0</v>
      </c>
      <c r="K51" s="10" t="n">
        <f aca="false">COUNT(E51:I51)</f>
        <v>0</v>
      </c>
      <c r="L51" s="7" t="e">
        <f aca="false">_xlfn.STDEV.S(E51, F51, G51, H51, I51)</f>
        <v>#DIV/0!</v>
      </c>
      <c r="M51" s="7" t="e">
        <f aca="false">L51/J51*100</f>
        <v>#DIV/0!</v>
      </c>
      <c r="N51" s="17" t="e">
        <f aca="false">IF(M51&lt;33, "ОДНОРОДНЫЕ", "НЕОДНОРОДНЫЕ")</f>
        <v>#DIV/0!</v>
      </c>
      <c r="O51" s="11" t="n">
        <f aca="false">D51*J51</f>
        <v>0</v>
      </c>
    </row>
    <row r="52" customFormat="false" ht="15" hidden="false" customHeight="false" outlineLevel="0" collapsed="false">
      <c r="A52" s="7" t="n">
        <v>49</v>
      </c>
      <c r="B52" s="15"/>
      <c r="C52" s="15"/>
      <c r="D52" s="15"/>
      <c r="E52" s="16"/>
      <c r="F52" s="16"/>
      <c r="G52" s="16"/>
      <c r="H52" s="16"/>
      <c r="I52" s="16"/>
      <c r="J52" s="8" t="n">
        <f aca="false">AVERAGE(E52, F52, G52, H52, I52)</f>
        <v>0</v>
      </c>
      <c r="K52" s="10" t="n">
        <f aca="false">COUNT(E52:I52)</f>
        <v>0</v>
      </c>
      <c r="L52" s="7" t="e">
        <f aca="false">_xlfn.STDEV.S(E52, F52, G52, H52, I52)</f>
        <v>#DIV/0!</v>
      </c>
      <c r="M52" s="7" t="e">
        <f aca="false">L52/J52*100</f>
        <v>#DIV/0!</v>
      </c>
      <c r="N52" s="17" t="e">
        <f aca="false">IF(M52&lt;33, "ОДНОРОДНЫЕ", "НЕОДНОРОДНЫЕ")</f>
        <v>#DIV/0!</v>
      </c>
      <c r="O52" s="11" t="n">
        <f aca="false">D52*J52</f>
        <v>0</v>
      </c>
    </row>
    <row r="53" customFormat="false" ht="15" hidden="false" customHeight="false" outlineLevel="0" collapsed="false">
      <c r="A53" s="7" t="n">
        <v>50</v>
      </c>
      <c r="B53" s="15"/>
      <c r="C53" s="15"/>
      <c r="D53" s="15"/>
      <c r="E53" s="16"/>
      <c r="F53" s="16"/>
      <c r="G53" s="16"/>
      <c r="H53" s="16"/>
      <c r="I53" s="16"/>
      <c r="J53" s="8" t="n">
        <f aca="false">AVERAGE(E53, F53, G53, H53, I53)</f>
        <v>0</v>
      </c>
      <c r="K53" s="10" t="n">
        <f aca="false">COUNT(E53:I53)</f>
        <v>0</v>
      </c>
      <c r="L53" s="7" t="e">
        <f aca="false">_xlfn.STDEV.S(E53, F53, G53, H53, I53)</f>
        <v>#DIV/0!</v>
      </c>
      <c r="M53" s="7" t="e">
        <f aca="false">L53/J53*100</f>
        <v>#DIV/0!</v>
      </c>
      <c r="N53" s="17" t="e">
        <f aca="false">IF(M53&lt;33, "ОДНОРОДНЫЕ", "НЕОДНОРОДНЫЕ")</f>
        <v>#DIV/0!</v>
      </c>
      <c r="O53" s="11" t="n">
        <f aca="false">D53*J53</f>
        <v>0</v>
      </c>
    </row>
    <row r="54" customFormat="false" ht="15" hidden="false" customHeight="false" outlineLevel="0" collapsed="false">
      <c r="A54" s="7" t="n">
        <v>51</v>
      </c>
      <c r="B54" s="15"/>
      <c r="C54" s="15"/>
      <c r="D54" s="15"/>
      <c r="E54" s="16"/>
      <c r="F54" s="16"/>
      <c r="G54" s="16"/>
      <c r="H54" s="16"/>
      <c r="I54" s="16"/>
      <c r="J54" s="8" t="n">
        <f aca="false">AVERAGE(E54, F54, G54, H54, I54)</f>
        <v>0</v>
      </c>
      <c r="K54" s="10" t="n">
        <f aca="false">COUNT(E54:I54)</f>
        <v>0</v>
      </c>
      <c r="L54" s="7" t="e">
        <f aca="false">_xlfn.STDEV.S(E54, F54, G54, H54, I54)</f>
        <v>#DIV/0!</v>
      </c>
      <c r="M54" s="7" t="e">
        <f aca="false">L54/J54*100</f>
        <v>#DIV/0!</v>
      </c>
      <c r="N54" s="17" t="e">
        <f aca="false">IF(M54&lt;33, "ОДНОРОДНЫЕ", "НЕОДНОРОДНЫЕ")</f>
        <v>#DIV/0!</v>
      </c>
      <c r="O54" s="11" t="n">
        <f aca="false">D54*J54</f>
        <v>0</v>
      </c>
    </row>
    <row r="55" customFormat="false" ht="15" hidden="false" customHeight="false" outlineLevel="0" collapsed="false">
      <c r="A55" s="7" t="n">
        <v>52</v>
      </c>
      <c r="B55" s="15"/>
      <c r="C55" s="15"/>
      <c r="D55" s="15"/>
      <c r="E55" s="16"/>
      <c r="F55" s="16"/>
      <c r="G55" s="16"/>
      <c r="H55" s="16"/>
      <c r="I55" s="16"/>
      <c r="J55" s="8" t="n">
        <f aca="false">AVERAGE(E55, F55, G55, H55, I55)</f>
        <v>0</v>
      </c>
      <c r="K55" s="10" t="n">
        <f aca="false">COUNT(E55:I55)</f>
        <v>0</v>
      </c>
      <c r="L55" s="7" t="e">
        <f aca="false">_xlfn.STDEV.S(E55, F55, G55, H55, I55)</f>
        <v>#DIV/0!</v>
      </c>
      <c r="M55" s="7" t="e">
        <f aca="false">L55/J55*100</f>
        <v>#DIV/0!</v>
      </c>
      <c r="N55" s="17" t="e">
        <f aca="false">IF(M55&lt;33, "ОДНОРОДНЫЕ", "НЕОДНОРОДНЫЕ")</f>
        <v>#DIV/0!</v>
      </c>
      <c r="O55" s="11" t="n">
        <f aca="false">D55*J55</f>
        <v>0</v>
      </c>
    </row>
    <row r="56" customFormat="false" ht="15" hidden="false" customHeight="false" outlineLevel="0" collapsed="false">
      <c r="A56" s="7" t="n">
        <v>53</v>
      </c>
      <c r="B56" s="15"/>
      <c r="C56" s="15"/>
      <c r="D56" s="15"/>
      <c r="E56" s="16"/>
      <c r="F56" s="16"/>
      <c r="G56" s="16"/>
      <c r="H56" s="16"/>
      <c r="I56" s="16"/>
      <c r="J56" s="8" t="n">
        <f aca="false">AVERAGE(E56, F56, G56, H56, I56)</f>
        <v>0</v>
      </c>
      <c r="K56" s="10" t="n">
        <f aca="false">COUNT(E56:I56)</f>
        <v>0</v>
      </c>
      <c r="L56" s="7" t="e">
        <f aca="false">_xlfn.STDEV.S(E56, F56, G56, H56, I56)</f>
        <v>#DIV/0!</v>
      </c>
      <c r="M56" s="7" t="e">
        <f aca="false">L56/J56*100</f>
        <v>#DIV/0!</v>
      </c>
      <c r="N56" s="17" t="e">
        <f aca="false">IF(M56&lt;33, "ОДНОРОДНЫЕ", "НЕОДНОРОДНЫЕ")</f>
        <v>#DIV/0!</v>
      </c>
      <c r="O56" s="11" t="n">
        <f aca="false">D56*J56</f>
        <v>0</v>
      </c>
    </row>
    <row r="57" customFormat="false" ht="15" hidden="false" customHeight="false" outlineLevel="0" collapsed="false">
      <c r="A57" s="7" t="n">
        <v>54</v>
      </c>
      <c r="B57" s="15"/>
      <c r="C57" s="15"/>
      <c r="D57" s="15"/>
      <c r="E57" s="16"/>
      <c r="F57" s="16"/>
      <c r="G57" s="16"/>
      <c r="H57" s="16"/>
      <c r="I57" s="16"/>
      <c r="J57" s="8" t="n">
        <f aca="false">AVERAGE(E57, F57, G57, H57, I57)</f>
        <v>0</v>
      </c>
      <c r="K57" s="10" t="n">
        <f aca="false">COUNT(E57:I57)</f>
        <v>0</v>
      </c>
      <c r="L57" s="7" t="e">
        <f aca="false">_xlfn.STDEV.S(E57, F57, G57, H57, I57)</f>
        <v>#DIV/0!</v>
      </c>
      <c r="M57" s="7" t="e">
        <f aca="false">L57/J57*100</f>
        <v>#DIV/0!</v>
      </c>
      <c r="N57" s="17" t="e">
        <f aca="false">IF(M57&lt;33, "ОДНОРОДНЫЕ", "НЕОДНОРОДНЫЕ")</f>
        <v>#DIV/0!</v>
      </c>
      <c r="O57" s="11" t="n">
        <f aca="false">D57*J57</f>
        <v>0</v>
      </c>
    </row>
    <row r="58" customFormat="false" ht="15" hidden="false" customHeight="false" outlineLevel="0" collapsed="false">
      <c r="A58" s="7" t="n">
        <v>55</v>
      </c>
      <c r="B58" s="15"/>
      <c r="C58" s="15"/>
      <c r="D58" s="15"/>
      <c r="E58" s="16"/>
      <c r="F58" s="16"/>
      <c r="G58" s="16"/>
      <c r="H58" s="16"/>
      <c r="I58" s="16"/>
      <c r="J58" s="8" t="n">
        <f aca="false">AVERAGE(E58, F58, G58, H58, I58)</f>
        <v>0</v>
      </c>
      <c r="K58" s="10" t="n">
        <f aca="false">COUNT(E58:I58)</f>
        <v>0</v>
      </c>
      <c r="L58" s="7" t="e">
        <f aca="false">_xlfn.STDEV.S(E58, F58, G58, H58, I58)</f>
        <v>#DIV/0!</v>
      </c>
      <c r="M58" s="7" t="e">
        <f aca="false">L58/J58*100</f>
        <v>#DIV/0!</v>
      </c>
      <c r="N58" s="17" t="e">
        <f aca="false">IF(M58&lt;33, "ОДНОРОДНЫЕ", "НЕОДНОРОДНЫЕ")</f>
        <v>#DIV/0!</v>
      </c>
      <c r="O58" s="11" t="n">
        <f aca="false">D58*J58</f>
        <v>0</v>
      </c>
    </row>
    <row r="59" customFormat="false" ht="15" hidden="false" customHeight="false" outlineLevel="0" collapsed="false">
      <c r="A59" s="7" t="n">
        <v>56</v>
      </c>
      <c r="B59" s="15"/>
      <c r="C59" s="15"/>
      <c r="D59" s="15"/>
      <c r="E59" s="16"/>
      <c r="F59" s="16"/>
      <c r="G59" s="16"/>
      <c r="H59" s="16"/>
      <c r="I59" s="16"/>
      <c r="J59" s="8" t="n">
        <f aca="false">AVERAGE(E59, F59, G59, H59, I59)</f>
        <v>0</v>
      </c>
      <c r="K59" s="10" t="n">
        <f aca="false">COUNT(E59:I59)</f>
        <v>0</v>
      </c>
      <c r="L59" s="7" t="e">
        <f aca="false">_xlfn.STDEV.S(E59, F59, G59, H59, I59)</f>
        <v>#DIV/0!</v>
      </c>
      <c r="M59" s="7" t="e">
        <f aca="false">L59/J59*100</f>
        <v>#DIV/0!</v>
      </c>
      <c r="N59" s="17" t="e">
        <f aca="false">IF(M59&lt;33, "ОДНОРОДНЫЕ", "НЕОДНОРОДНЫЕ")</f>
        <v>#DIV/0!</v>
      </c>
      <c r="O59" s="11" t="n">
        <f aca="false">D59*J59</f>
        <v>0</v>
      </c>
    </row>
    <row r="60" customFormat="false" ht="15" hidden="false" customHeight="false" outlineLevel="0" collapsed="false">
      <c r="A60" s="7" t="n">
        <v>57</v>
      </c>
      <c r="B60" s="15"/>
      <c r="C60" s="15"/>
      <c r="D60" s="15"/>
      <c r="E60" s="16"/>
      <c r="F60" s="16"/>
      <c r="G60" s="16"/>
      <c r="H60" s="16"/>
      <c r="I60" s="16"/>
      <c r="J60" s="8" t="n">
        <f aca="false">AVERAGE(E60, F60, G60, H60, I60)</f>
        <v>0</v>
      </c>
      <c r="K60" s="10" t="n">
        <f aca="false">COUNT(E60:I60)</f>
        <v>0</v>
      </c>
      <c r="L60" s="7" t="e">
        <f aca="false">_xlfn.STDEV.S(E60, F60, G60, H60, I60)</f>
        <v>#DIV/0!</v>
      </c>
      <c r="M60" s="7" t="e">
        <f aca="false">L60/J60*100</f>
        <v>#DIV/0!</v>
      </c>
      <c r="N60" s="17" t="e">
        <f aca="false">IF(M60&lt;33, "ОДНОРОДНЫЕ", "НЕОДНОРОДНЫЕ")</f>
        <v>#DIV/0!</v>
      </c>
      <c r="O60" s="11" t="n">
        <f aca="false">D60*J60</f>
        <v>0</v>
      </c>
    </row>
    <row r="61" customFormat="false" ht="15" hidden="false" customHeight="false" outlineLevel="0" collapsed="false">
      <c r="A61" s="7" t="n">
        <v>58</v>
      </c>
      <c r="B61" s="15"/>
      <c r="C61" s="15"/>
      <c r="D61" s="15"/>
      <c r="E61" s="16"/>
      <c r="F61" s="16"/>
      <c r="G61" s="16"/>
      <c r="H61" s="16"/>
      <c r="I61" s="16"/>
      <c r="J61" s="8" t="n">
        <f aca="false">AVERAGE(E61, F61, G61, H61, I61)</f>
        <v>0</v>
      </c>
      <c r="K61" s="10" t="n">
        <f aca="false">COUNT(E61:I61)</f>
        <v>0</v>
      </c>
      <c r="L61" s="7" t="e">
        <f aca="false">_xlfn.STDEV.S(E61, F61, G61, H61, I61)</f>
        <v>#DIV/0!</v>
      </c>
      <c r="M61" s="7" t="e">
        <f aca="false">L61/J61*100</f>
        <v>#DIV/0!</v>
      </c>
      <c r="N61" s="17" t="e">
        <f aca="false">IF(M61&lt;33, "ОДНОРОДНЫЕ", "НЕОДНОРОДНЫЕ")</f>
        <v>#DIV/0!</v>
      </c>
      <c r="O61" s="11" t="n">
        <f aca="false">D61*J61</f>
        <v>0</v>
      </c>
    </row>
    <row r="62" customFormat="false" ht="15" hidden="false" customHeight="false" outlineLevel="0" collapsed="false">
      <c r="A62" s="7" t="n">
        <v>59</v>
      </c>
      <c r="B62" s="15"/>
      <c r="C62" s="15"/>
      <c r="D62" s="15"/>
      <c r="E62" s="16"/>
      <c r="F62" s="16"/>
      <c r="G62" s="16"/>
      <c r="H62" s="16"/>
      <c r="I62" s="16"/>
      <c r="J62" s="8" t="n">
        <f aca="false">AVERAGE(E62, F62, G62, H62, I62)</f>
        <v>0</v>
      </c>
      <c r="K62" s="10" t="n">
        <f aca="false">COUNT(E62:I62)</f>
        <v>0</v>
      </c>
      <c r="L62" s="7" t="e">
        <f aca="false">_xlfn.STDEV.S(E62, F62, G62, H62, I62)</f>
        <v>#DIV/0!</v>
      </c>
      <c r="M62" s="7" t="e">
        <f aca="false">L62/J62*100</f>
        <v>#DIV/0!</v>
      </c>
      <c r="N62" s="17" t="e">
        <f aca="false">IF(M62&lt;33, "ОДНОРОДНЫЕ", "НЕОДНОРОДНЫЕ")</f>
        <v>#DIV/0!</v>
      </c>
      <c r="O62" s="11" t="n">
        <f aca="false">D62*J62</f>
        <v>0</v>
      </c>
    </row>
    <row r="63" customFormat="false" ht="15" hidden="false" customHeight="false" outlineLevel="0" collapsed="false">
      <c r="A63" s="7" t="n">
        <v>60</v>
      </c>
      <c r="B63" s="15"/>
      <c r="C63" s="15"/>
      <c r="D63" s="15"/>
      <c r="E63" s="16"/>
      <c r="F63" s="16"/>
      <c r="G63" s="16"/>
      <c r="H63" s="16"/>
      <c r="I63" s="16"/>
      <c r="J63" s="8" t="n">
        <f aca="false">AVERAGE(E63, F63, G63, H63, I63)</f>
        <v>0</v>
      </c>
      <c r="K63" s="10" t="n">
        <f aca="false">COUNT(E63:I63)</f>
        <v>0</v>
      </c>
      <c r="L63" s="7" t="e">
        <f aca="false">_xlfn.STDEV.S(E63, F63, G63, H63, I63)</f>
        <v>#DIV/0!</v>
      </c>
      <c r="M63" s="7" t="e">
        <f aca="false">L63/J63*100</f>
        <v>#DIV/0!</v>
      </c>
      <c r="N63" s="17" t="e">
        <f aca="false">IF(M63&lt;33, "ОДНОРОДНЫЕ", "НЕОДНОРОДНЫЕ")</f>
        <v>#DIV/0!</v>
      </c>
      <c r="O63" s="11" t="n">
        <f aca="false">D63*J63</f>
        <v>0</v>
      </c>
    </row>
    <row r="64" customFormat="false" ht="15" hidden="false" customHeight="false" outlineLevel="0" collapsed="false">
      <c r="A64" s="7" t="n">
        <v>61</v>
      </c>
      <c r="B64" s="15"/>
      <c r="C64" s="15"/>
      <c r="D64" s="15"/>
      <c r="E64" s="16"/>
      <c r="F64" s="16"/>
      <c r="G64" s="16"/>
      <c r="H64" s="16"/>
      <c r="I64" s="16"/>
      <c r="J64" s="8" t="n">
        <f aca="false">AVERAGE(E64, F64, G64, H64, I64)</f>
        <v>0</v>
      </c>
      <c r="K64" s="10" t="n">
        <f aca="false">COUNT(E64:I64)</f>
        <v>0</v>
      </c>
      <c r="L64" s="7" t="e">
        <f aca="false">_xlfn.STDEV.S(E64, F64, G64, H64, I64)</f>
        <v>#DIV/0!</v>
      </c>
      <c r="M64" s="7" t="e">
        <f aca="false">L64/J64*100</f>
        <v>#DIV/0!</v>
      </c>
      <c r="N64" s="17" t="e">
        <f aca="false">IF(M64&lt;33, "ОДНОРОДНЫЕ", "НЕОДНОРОДНЫЕ")</f>
        <v>#DIV/0!</v>
      </c>
      <c r="O64" s="11" t="n">
        <f aca="false">D64*J64</f>
        <v>0</v>
      </c>
    </row>
    <row r="65" customFormat="false" ht="15" hidden="false" customHeight="false" outlineLevel="0" collapsed="false">
      <c r="A65" s="7" t="n">
        <v>62</v>
      </c>
      <c r="B65" s="15"/>
      <c r="C65" s="15"/>
      <c r="D65" s="15"/>
      <c r="E65" s="16"/>
      <c r="F65" s="16"/>
      <c r="G65" s="16"/>
      <c r="H65" s="16"/>
      <c r="I65" s="16"/>
      <c r="J65" s="8" t="n">
        <f aca="false">AVERAGE(E65, F65, G65, H65, I65)</f>
        <v>0</v>
      </c>
      <c r="K65" s="10" t="n">
        <f aca="false">COUNT(E65:I65)</f>
        <v>0</v>
      </c>
      <c r="L65" s="7" t="e">
        <f aca="false">_xlfn.STDEV.S(E65, F65, G65, H65, I65)</f>
        <v>#DIV/0!</v>
      </c>
      <c r="M65" s="7" t="e">
        <f aca="false">L65/J65*100</f>
        <v>#DIV/0!</v>
      </c>
      <c r="N65" s="17" t="e">
        <f aca="false">IF(M65&lt;33, "ОДНОРОДНЫЕ", "НЕОДНОРОДНЫЕ")</f>
        <v>#DIV/0!</v>
      </c>
      <c r="O65" s="11" t="n">
        <f aca="false">D65*J65</f>
        <v>0</v>
      </c>
    </row>
    <row r="66" customFormat="false" ht="15" hidden="false" customHeight="false" outlineLevel="0" collapsed="false">
      <c r="A66" s="7" t="n">
        <v>63</v>
      </c>
      <c r="B66" s="15"/>
      <c r="C66" s="15"/>
      <c r="D66" s="15"/>
      <c r="E66" s="16"/>
      <c r="F66" s="16"/>
      <c r="G66" s="16"/>
      <c r="H66" s="16"/>
      <c r="I66" s="16"/>
      <c r="J66" s="8" t="n">
        <f aca="false">AVERAGE(E66, F66, G66, H66, I66)</f>
        <v>0</v>
      </c>
      <c r="K66" s="10" t="n">
        <f aca="false">COUNT(E66:I66)</f>
        <v>0</v>
      </c>
      <c r="L66" s="7" t="e">
        <f aca="false">_xlfn.STDEV.S(E66, F66, G66, H66, I66)</f>
        <v>#DIV/0!</v>
      </c>
      <c r="M66" s="7" t="e">
        <f aca="false">L66/J66*100</f>
        <v>#DIV/0!</v>
      </c>
      <c r="N66" s="17" t="e">
        <f aca="false">IF(M66&lt;33, "ОДНОРОДНЫЕ", "НЕОДНОРОДНЫЕ")</f>
        <v>#DIV/0!</v>
      </c>
      <c r="O66" s="11" t="n">
        <f aca="false">D66*J66</f>
        <v>0</v>
      </c>
    </row>
    <row r="67" customFormat="false" ht="15" hidden="false" customHeight="false" outlineLevel="0" collapsed="false">
      <c r="A67" s="7" t="n">
        <v>64</v>
      </c>
      <c r="B67" s="15"/>
      <c r="C67" s="15"/>
      <c r="D67" s="15"/>
      <c r="E67" s="16"/>
      <c r="F67" s="16"/>
      <c r="G67" s="16"/>
      <c r="H67" s="16"/>
      <c r="I67" s="16"/>
      <c r="J67" s="8" t="n">
        <f aca="false">AVERAGE(E67, F67, G67, H67, I67)</f>
        <v>0</v>
      </c>
      <c r="K67" s="10" t="n">
        <f aca="false">COUNT(E67:I67)</f>
        <v>0</v>
      </c>
      <c r="L67" s="7" t="e">
        <f aca="false">_xlfn.STDEV.S(E67, F67, G67, H67, I67)</f>
        <v>#DIV/0!</v>
      </c>
      <c r="M67" s="7" t="e">
        <f aca="false">L67/J67*100</f>
        <v>#DIV/0!</v>
      </c>
      <c r="N67" s="17" t="e">
        <f aca="false">IF(M67&lt;33, "ОДНОРОДНЫЕ", "НЕОДНОРОДНЫЕ")</f>
        <v>#DIV/0!</v>
      </c>
      <c r="O67" s="11" t="n">
        <f aca="false">D67*J67</f>
        <v>0</v>
      </c>
    </row>
    <row r="68" customFormat="false" ht="15" hidden="false" customHeight="false" outlineLevel="0" collapsed="false">
      <c r="A68" s="7" t="n">
        <v>65</v>
      </c>
      <c r="B68" s="15"/>
      <c r="C68" s="15"/>
      <c r="D68" s="15"/>
      <c r="E68" s="16"/>
      <c r="F68" s="16"/>
      <c r="G68" s="16"/>
      <c r="H68" s="16"/>
      <c r="I68" s="16"/>
      <c r="J68" s="8" t="n">
        <f aca="false">AVERAGE(E68, F68, G68, H68, I68)</f>
        <v>0</v>
      </c>
      <c r="K68" s="10" t="n">
        <f aca="false">COUNT(E68:I68)</f>
        <v>0</v>
      </c>
      <c r="L68" s="7" t="e">
        <f aca="false">_xlfn.STDEV.S(E68, F68, G68, H68, I68)</f>
        <v>#DIV/0!</v>
      </c>
      <c r="M68" s="7" t="e">
        <f aca="false">L68/J68*100</f>
        <v>#DIV/0!</v>
      </c>
      <c r="N68" s="17" t="e">
        <f aca="false">IF(M68&lt;33, "ОДНОРОДНЫЕ", "НЕОДНОРОДНЫЕ")</f>
        <v>#DIV/0!</v>
      </c>
      <c r="O68" s="11" t="n">
        <f aca="false">D68*J68</f>
        <v>0</v>
      </c>
    </row>
    <row r="69" customFormat="false" ht="15" hidden="false" customHeight="false" outlineLevel="0" collapsed="false">
      <c r="A69" s="7" t="n">
        <v>66</v>
      </c>
      <c r="B69" s="15"/>
      <c r="C69" s="15"/>
      <c r="D69" s="15"/>
      <c r="E69" s="16"/>
      <c r="F69" s="16"/>
      <c r="G69" s="16"/>
      <c r="H69" s="16"/>
      <c r="I69" s="16"/>
      <c r="J69" s="8" t="n">
        <f aca="false">AVERAGE(E69, F69, G69, H69, I69)</f>
        <v>0</v>
      </c>
      <c r="K69" s="10" t="n">
        <f aca="false">COUNT(E69:I69)</f>
        <v>0</v>
      </c>
      <c r="L69" s="7" t="e">
        <f aca="false">_xlfn.STDEV.S(E69, F69, G69, H69, I69)</f>
        <v>#DIV/0!</v>
      </c>
      <c r="M69" s="7" t="e">
        <f aca="false">L69/J69*100</f>
        <v>#DIV/0!</v>
      </c>
      <c r="N69" s="17" t="e">
        <f aca="false">IF(M69&lt;33, "ОДНОРОДНЫЕ", "НЕОДНОРОДНЫЕ")</f>
        <v>#DIV/0!</v>
      </c>
      <c r="O69" s="11" t="n">
        <f aca="false">D69*J69</f>
        <v>0</v>
      </c>
    </row>
    <row r="70" customFormat="false" ht="15" hidden="false" customHeight="false" outlineLevel="0" collapsed="false">
      <c r="A70" s="7" t="n">
        <v>67</v>
      </c>
      <c r="B70" s="15"/>
      <c r="C70" s="15"/>
      <c r="D70" s="15"/>
      <c r="E70" s="16"/>
      <c r="F70" s="16"/>
      <c r="G70" s="16"/>
      <c r="H70" s="16"/>
      <c r="I70" s="16"/>
      <c r="J70" s="8" t="n">
        <f aca="false">AVERAGE(E70, F70, G70, H70, I70)</f>
        <v>0</v>
      </c>
      <c r="K70" s="10" t="n">
        <f aca="false">COUNT(E70:I70)</f>
        <v>0</v>
      </c>
      <c r="L70" s="7" t="e">
        <f aca="false">_xlfn.STDEV.S(E70, F70, G70, H70, I70)</f>
        <v>#DIV/0!</v>
      </c>
      <c r="M70" s="7" t="e">
        <f aca="false">L70/J70*100</f>
        <v>#DIV/0!</v>
      </c>
      <c r="N70" s="17" t="e">
        <f aca="false">IF(M70&lt;33, "ОДНОРОДНЫЕ", "НЕОДНОРОДНЫЕ")</f>
        <v>#DIV/0!</v>
      </c>
      <c r="O70" s="11" t="n">
        <f aca="false">D70*J70</f>
        <v>0</v>
      </c>
    </row>
    <row r="71" customFormat="false" ht="15" hidden="false" customHeight="false" outlineLevel="0" collapsed="false">
      <c r="A71" s="7" t="n">
        <v>68</v>
      </c>
      <c r="B71" s="15"/>
      <c r="C71" s="15"/>
      <c r="D71" s="15"/>
      <c r="E71" s="16"/>
      <c r="F71" s="16"/>
      <c r="G71" s="16"/>
      <c r="H71" s="16"/>
      <c r="I71" s="16"/>
      <c r="J71" s="8" t="n">
        <f aca="false">AVERAGE(E71, F71, G71, H71, I71)</f>
        <v>0</v>
      </c>
      <c r="K71" s="10" t="n">
        <f aca="false">COUNT(E71:I71)</f>
        <v>0</v>
      </c>
      <c r="L71" s="7" t="e">
        <f aca="false">_xlfn.STDEV.S(E71, F71, G71, H71, I71)</f>
        <v>#DIV/0!</v>
      </c>
      <c r="M71" s="7" t="e">
        <f aca="false">L71/J71*100</f>
        <v>#DIV/0!</v>
      </c>
      <c r="N71" s="17" t="e">
        <f aca="false">IF(M71&lt;33, "ОДНОРОДНЫЕ", "НЕОДНОРОДНЫЕ")</f>
        <v>#DIV/0!</v>
      </c>
      <c r="O71" s="11" t="n">
        <f aca="false">D71*J71</f>
        <v>0</v>
      </c>
    </row>
    <row r="72" customFormat="false" ht="15" hidden="false" customHeight="false" outlineLevel="0" collapsed="false">
      <c r="A72" s="7" t="n">
        <v>69</v>
      </c>
      <c r="B72" s="15"/>
      <c r="C72" s="15"/>
      <c r="D72" s="15"/>
      <c r="E72" s="16"/>
      <c r="F72" s="16"/>
      <c r="G72" s="16"/>
      <c r="H72" s="16"/>
      <c r="I72" s="16"/>
      <c r="J72" s="8" t="n">
        <f aca="false">AVERAGE(E72, F72, G72, H72, I72)</f>
        <v>0</v>
      </c>
      <c r="K72" s="10" t="n">
        <f aca="false">COUNT(E72:I72)</f>
        <v>0</v>
      </c>
      <c r="L72" s="7" t="e">
        <f aca="false">_xlfn.STDEV.S(E72, F72, G72, H72, I72)</f>
        <v>#DIV/0!</v>
      </c>
      <c r="M72" s="7" t="e">
        <f aca="false">L72/J72*100</f>
        <v>#DIV/0!</v>
      </c>
      <c r="N72" s="17" t="e">
        <f aca="false">IF(M72&lt;33, "ОДНОРОДНЫЕ", "НЕОДНОРОДНЫЕ")</f>
        <v>#DIV/0!</v>
      </c>
      <c r="O72" s="11" t="n">
        <f aca="false">D72*J72</f>
        <v>0</v>
      </c>
    </row>
    <row r="73" customFormat="false" ht="15" hidden="false" customHeight="false" outlineLevel="0" collapsed="false">
      <c r="A73" s="7" t="n">
        <v>70</v>
      </c>
      <c r="B73" s="15"/>
      <c r="C73" s="15"/>
      <c r="D73" s="15"/>
      <c r="E73" s="16"/>
      <c r="F73" s="16"/>
      <c r="G73" s="16"/>
      <c r="H73" s="16"/>
      <c r="I73" s="16"/>
      <c r="J73" s="8" t="n">
        <f aca="false">AVERAGE(E73, F73, G73, H73, I73)</f>
        <v>0</v>
      </c>
      <c r="K73" s="10" t="n">
        <f aca="false">COUNT(E73:I73)</f>
        <v>0</v>
      </c>
      <c r="L73" s="7" t="e">
        <f aca="false">_xlfn.STDEV.S(E73, F73, G73, H73, I73)</f>
        <v>#DIV/0!</v>
      </c>
      <c r="M73" s="7" t="e">
        <f aca="false">L73/J73*100</f>
        <v>#DIV/0!</v>
      </c>
      <c r="N73" s="17" t="e">
        <f aca="false">IF(M73&lt;33, "ОДНОРОДНЫЕ", "НЕОДНОРОДНЫЕ")</f>
        <v>#DIV/0!</v>
      </c>
      <c r="O73" s="11" t="n">
        <f aca="false">D73*J73</f>
        <v>0</v>
      </c>
    </row>
    <row r="74" customFormat="false" ht="15" hidden="false" customHeight="false" outlineLevel="0" collapsed="false">
      <c r="A74" s="7" t="n">
        <v>71</v>
      </c>
      <c r="B74" s="15"/>
      <c r="C74" s="15"/>
      <c r="D74" s="15"/>
      <c r="E74" s="16"/>
      <c r="F74" s="16"/>
      <c r="G74" s="16"/>
      <c r="H74" s="16"/>
      <c r="I74" s="16"/>
      <c r="J74" s="8" t="n">
        <f aca="false">AVERAGE(E74, F74, G74, H74, I74)</f>
        <v>0</v>
      </c>
      <c r="K74" s="10" t="n">
        <f aca="false">COUNT(E74:I74)</f>
        <v>0</v>
      </c>
      <c r="L74" s="7" t="e">
        <f aca="false">_xlfn.STDEV.S(E74, F74, G74, H74, I74)</f>
        <v>#DIV/0!</v>
      </c>
      <c r="M74" s="7" t="e">
        <f aca="false">L74/J74*100</f>
        <v>#DIV/0!</v>
      </c>
      <c r="N74" s="17" t="e">
        <f aca="false">IF(M74&lt;33, "ОДНОРОДНЫЕ", "НЕОДНОРОДНЫЕ")</f>
        <v>#DIV/0!</v>
      </c>
      <c r="O74" s="11" t="n">
        <f aca="false">D74*J74</f>
        <v>0</v>
      </c>
    </row>
    <row r="75" customFormat="false" ht="15" hidden="false" customHeight="false" outlineLevel="0" collapsed="false">
      <c r="A75" s="7" t="n">
        <v>72</v>
      </c>
      <c r="B75" s="15"/>
      <c r="C75" s="15"/>
      <c r="D75" s="15"/>
      <c r="E75" s="16"/>
      <c r="F75" s="16"/>
      <c r="G75" s="16"/>
      <c r="H75" s="16"/>
      <c r="I75" s="16"/>
      <c r="J75" s="8" t="n">
        <f aca="false">AVERAGE(E75, F75, G75, H75, I75)</f>
        <v>0</v>
      </c>
      <c r="K75" s="10" t="n">
        <f aca="false">COUNT(E75:I75)</f>
        <v>0</v>
      </c>
      <c r="L75" s="7" t="e">
        <f aca="false">_xlfn.STDEV.S(E75, F75, G75, H75, I75)</f>
        <v>#DIV/0!</v>
      </c>
      <c r="M75" s="7" t="e">
        <f aca="false">L75/J75*100</f>
        <v>#DIV/0!</v>
      </c>
      <c r="N75" s="17" t="e">
        <f aca="false">IF(M75&lt;33, "ОДНОРОДНЫЕ", "НЕОДНОРОДНЫЕ")</f>
        <v>#DIV/0!</v>
      </c>
      <c r="O75" s="11" t="n">
        <f aca="false">D75*J75</f>
        <v>0</v>
      </c>
    </row>
    <row r="76" customFormat="false" ht="15" hidden="false" customHeight="false" outlineLevel="0" collapsed="false">
      <c r="A76" s="7" t="n">
        <v>73</v>
      </c>
      <c r="B76" s="15"/>
      <c r="C76" s="15"/>
      <c r="D76" s="15"/>
      <c r="E76" s="16"/>
      <c r="F76" s="16"/>
      <c r="G76" s="16"/>
      <c r="H76" s="16"/>
      <c r="I76" s="16"/>
      <c r="J76" s="8" t="n">
        <f aca="false">AVERAGE(E76, F76, G76, H76, I76)</f>
        <v>0</v>
      </c>
      <c r="K76" s="10" t="n">
        <f aca="false">COUNT(E76:I76)</f>
        <v>0</v>
      </c>
      <c r="L76" s="7" t="e">
        <f aca="false">_xlfn.STDEV.S(E76, F76, G76, H76, I76)</f>
        <v>#DIV/0!</v>
      </c>
      <c r="M76" s="7" t="e">
        <f aca="false">L76/J76*100</f>
        <v>#DIV/0!</v>
      </c>
      <c r="N76" s="17" t="e">
        <f aca="false">IF(M76&lt;33, "ОДНОРОДНЫЕ", "НЕОДНОРОДНЫЕ")</f>
        <v>#DIV/0!</v>
      </c>
      <c r="O76" s="11" t="n">
        <f aca="false">D76*J76</f>
        <v>0</v>
      </c>
    </row>
    <row r="77" customFormat="false" ht="15" hidden="false" customHeight="false" outlineLevel="0" collapsed="false">
      <c r="A77" s="7" t="n">
        <v>74</v>
      </c>
      <c r="B77" s="15"/>
      <c r="C77" s="15"/>
      <c r="D77" s="15"/>
      <c r="E77" s="16"/>
      <c r="F77" s="16"/>
      <c r="G77" s="16"/>
      <c r="H77" s="16"/>
      <c r="I77" s="16"/>
      <c r="J77" s="8" t="n">
        <f aca="false">AVERAGE(E77, F77, G77, H77, I77)</f>
        <v>0</v>
      </c>
      <c r="K77" s="10" t="n">
        <f aca="false">COUNT(E77:I77)</f>
        <v>0</v>
      </c>
      <c r="L77" s="7" t="e">
        <f aca="false">_xlfn.STDEV.S(E77, F77, G77, H77, I77)</f>
        <v>#DIV/0!</v>
      </c>
      <c r="M77" s="7" t="e">
        <f aca="false">L77/J77*100</f>
        <v>#DIV/0!</v>
      </c>
      <c r="N77" s="17" t="e">
        <f aca="false">IF(M77&lt;33, "ОДНОРОДНЫЕ", "НЕОДНОРОДНЫЕ")</f>
        <v>#DIV/0!</v>
      </c>
      <c r="O77" s="11" t="n">
        <f aca="false">D77*J77</f>
        <v>0</v>
      </c>
    </row>
    <row r="78" customFormat="false" ht="15" hidden="false" customHeight="false" outlineLevel="0" collapsed="false">
      <c r="A78" s="7" t="n">
        <v>75</v>
      </c>
      <c r="B78" s="15"/>
      <c r="C78" s="15"/>
      <c r="D78" s="15"/>
      <c r="E78" s="16"/>
      <c r="F78" s="16"/>
      <c r="G78" s="16"/>
      <c r="H78" s="16"/>
      <c r="I78" s="16"/>
      <c r="J78" s="8" t="n">
        <f aca="false">AVERAGE(E78, F78, G78, H78, I78)</f>
        <v>0</v>
      </c>
      <c r="K78" s="10" t="n">
        <f aca="false">COUNT(E78:I78)</f>
        <v>0</v>
      </c>
      <c r="L78" s="7" t="e">
        <f aca="false">_xlfn.STDEV.S(E78, F78, G78, H78, I78)</f>
        <v>#DIV/0!</v>
      </c>
      <c r="M78" s="7" t="e">
        <f aca="false">L78/J78*100</f>
        <v>#DIV/0!</v>
      </c>
      <c r="N78" s="17" t="e">
        <f aca="false">IF(M78&lt;33, "ОДНОРОДНЫЕ", "НЕОДНОРОДНЫЕ")</f>
        <v>#DIV/0!</v>
      </c>
      <c r="O78" s="11" t="n">
        <f aca="false">D78*J78</f>
        <v>0</v>
      </c>
    </row>
    <row r="79" customFormat="false" ht="15" hidden="false" customHeight="false" outlineLevel="0" collapsed="false">
      <c r="A79" s="7" t="n">
        <v>76</v>
      </c>
      <c r="B79" s="15"/>
      <c r="C79" s="15"/>
      <c r="D79" s="15"/>
      <c r="E79" s="16"/>
      <c r="F79" s="16"/>
      <c r="G79" s="16"/>
      <c r="H79" s="16"/>
      <c r="I79" s="16"/>
      <c r="J79" s="8" t="n">
        <f aca="false">AVERAGE(E79, F79, G79, H79, I79)</f>
        <v>0</v>
      </c>
      <c r="K79" s="10" t="n">
        <f aca="false">COUNT(E79:I79)</f>
        <v>0</v>
      </c>
      <c r="L79" s="7" t="e">
        <f aca="false">_xlfn.STDEV.S(E79, F79, G79, H79, I79)</f>
        <v>#DIV/0!</v>
      </c>
      <c r="M79" s="7" t="e">
        <f aca="false">L79/J79*100</f>
        <v>#DIV/0!</v>
      </c>
      <c r="N79" s="17" t="e">
        <f aca="false">IF(M79&lt;33, "ОДНОРОДНЫЕ", "НЕОДНОРОДНЫЕ")</f>
        <v>#DIV/0!</v>
      </c>
      <c r="O79" s="11" t="n">
        <f aca="false">D79*J79</f>
        <v>0</v>
      </c>
    </row>
    <row r="80" customFormat="false" ht="15" hidden="false" customHeight="false" outlineLevel="0" collapsed="false">
      <c r="A80" s="7" t="n">
        <v>77</v>
      </c>
      <c r="B80" s="15"/>
      <c r="C80" s="15"/>
      <c r="D80" s="15"/>
      <c r="E80" s="16"/>
      <c r="F80" s="16"/>
      <c r="G80" s="16"/>
      <c r="H80" s="16"/>
      <c r="I80" s="16"/>
      <c r="J80" s="8" t="n">
        <f aca="false">AVERAGE(E80, F80, G80, H80, I80)</f>
        <v>0</v>
      </c>
      <c r="K80" s="10" t="n">
        <f aca="false">COUNT(E80:I80)</f>
        <v>0</v>
      </c>
      <c r="L80" s="7" t="e">
        <f aca="false">_xlfn.STDEV.S(E80, F80, G80, H80, I80)</f>
        <v>#DIV/0!</v>
      </c>
      <c r="M80" s="7" t="e">
        <f aca="false">L80/J80*100</f>
        <v>#DIV/0!</v>
      </c>
      <c r="N80" s="17" t="e">
        <f aca="false">IF(M80&lt;33, "ОДНОРОДНЫЕ", "НЕОДНОРОДНЫЕ")</f>
        <v>#DIV/0!</v>
      </c>
      <c r="O80" s="11" t="n">
        <f aca="false">D80*J80</f>
        <v>0</v>
      </c>
    </row>
    <row r="81" customFormat="false" ht="15" hidden="false" customHeight="false" outlineLevel="0" collapsed="false">
      <c r="A81" s="7" t="n">
        <v>78</v>
      </c>
      <c r="B81" s="15"/>
      <c r="C81" s="15"/>
      <c r="D81" s="15"/>
      <c r="E81" s="16"/>
      <c r="F81" s="16"/>
      <c r="G81" s="16"/>
      <c r="H81" s="16"/>
      <c r="I81" s="16"/>
      <c r="J81" s="8" t="n">
        <f aca="false">AVERAGE(E81, F81, G81, H81, I81)</f>
        <v>0</v>
      </c>
      <c r="K81" s="10" t="n">
        <f aca="false">COUNT(E81:I81)</f>
        <v>0</v>
      </c>
      <c r="L81" s="7" t="e">
        <f aca="false">_xlfn.STDEV.S(E81, F81, G81, H81, I81)</f>
        <v>#DIV/0!</v>
      </c>
      <c r="M81" s="7" t="e">
        <f aca="false">L81/J81*100</f>
        <v>#DIV/0!</v>
      </c>
      <c r="N81" s="17" t="e">
        <f aca="false">IF(M81&lt;33, "ОДНОРОДНЫЕ", "НЕОДНОРОДНЫЕ")</f>
        <v>#DIV/0!</v>
      </c>
      <c r="O81" s="11" t="n">
        <f aca="false">D81*J81</f>
        <v>0</v>
      </c>
    </row>
    <row r="82" customFormat="false" ht="15" hidden="false" customHeight="false" outlineLevel="0" collapsed="false">
      <c r="A82" s="7" t="n">
        <v>79</v>
      </c>
      <c r="B82" s="15"/>
      <c r="C82" s="15"/>
      <c r="D82" s="15"/>
      <c r="E82" s="16"/>
      <c r="F82" s="16"/>
      <c r="G82" s="16"/>
      <c r="H82" s="16"/>
      <c r="I82" s="16"/>
      <c r="J82" s="8" t="n">
        <f aca="false">AVERAGE(E82, F82, G82, H82, I82)</f>
        <v>0</v>
      </c>
      <c r="K82" s="10" t="n">
        <f aca="false">COUNT(E82:I82)</f>
        <v>0</v>
      </c>
      <c r="L82" s="7" t="e">
        <f aca="false">_xlfn.STDEV.S(E82, F82, G82, H82, I82)</f>
        <v>#DIV/0!</v>
      </c>
      <c r="M82" s="7" t="e">
        <f aca="false">L82/J82*100</f>
        <v>#DIV/0!</v>
      </c>
      <c r="N82" s="17" t="e">
        <f aca="false">IF(M82&lt;33, "ОДНОРОДНЫЕ", "НЕОДНОРОДНЫЕ")</f>
        <v>#DIV/0!</v>
      </c>
      <c r="O82" s="11" t="n">
        <f aca="false">D82*J82</f>
        <v>0</v>
      </c>
    </row>
    <row r="83" customFormat="false" ht="15" hidden="false" customHeight="false" outlineLevel="0" collapsed="false">
      <c r="A83" s="7" t="n">
        <v>80</v>
      </c>
      <c r="B83" s="15"/>
      <c r="C83" s="15"/>
      <c r="D83" s="15"/>
      <c r="E83" s="16"/>
      <c r="F83" s="16"/>
      <c r="G83" s="16"/>
      <c r="H83" s="16"/>
      <c r="I83" s="16"/>
      <c r="J83" s="8" t="n">
        <f aca="false">AVERAGE(E83, F83, G83, H83, I83)</f>
        <v>0</v>
      </c>
      <c r="K83" s="10" t="n">
        <f aca="false">COUNT(E83:I83)</f>
        <v>0</v>
      </c>
      <c r="L83" s="7" t="e">
        <f aca="false">_xlfn.STDEV.S(E83, F83, G83, H83, I83)</f>
        <v>#DIV/0!</v>
      </c>
      <c r="M83" s="7" t="e">
        <f aca="false">L83/J83*100</f>
        <v>#DIV/0!</v>
      </c>
      <c r="N83" s="17" t="e">
        <f aca="false">IF(M83&lt;33, "ОДНОРОДНЫЕ", "НЕОДНОРОДНЫЕ")</f>
        <v>#DIV/0!</v>
      </c>
      <c r="O83" s="11" t="n">
        <f aca="false">D83*J83</f>
        <v>0</v>
      </c>
    </row>
    <row r="84" customFormat="false" ht="15" hidden="false" customHeight="false" outlineLevel="0" collapsed="false">
      <c r="A84" s="7" t="n">
        <v>81</v>
      </c>
      <c r="B84" s="15"/>
      <c r="C84" s="15"/>
      <c r="D84" s="15"/>
      <c r="E84" s="16"/>
      <c r="F84" s="16"/>
      <c r="G84" s="16"/>
      <c r="H84" s="16"/>
      <c r="I84" s="16"/>
      <c r="J84" s="8" t="n">
        <f aca="false">AVERAGE(E84, F84, G84, H84, I84)</f>
        <v>0</v>
      </c>
      <c r="K84" s="10" t="n">
        <f aca="false">COUNT(E84:I84)</f>
        <v>0</v>
      </c>
      <c r="L84" s="7" t="e">
        <f aca="false">_xlfn.STDEV.S(E84, F84, G84, H84, I84)</f>
        <v>#DIV/0!</v>
      </c>
      <c r="M84" s="7" t="e">
        <f aca="false">L84/J84*100</f>
        <v>#DIV/0!</v>
      </c>
      <c r="N84" s="17" t="e">
        <f aca="false">IF(M84&lt;33, "ОДНОРОДНЫЕ", "НЕОДНОРОДНЫЕ")</f>
        <v>#DIV/0!</v>
      </c>
      <c r="O84" s="11" t="n">
        <f aca="false">D84*J84</f>
        <v>0</v>
      </c>
    </row>
    <row r="85" customFormat="false" ht="15" hidden="false" customHeight="false" outlineLevel="0" collapsed="false">
      <c r="A85" s="7" t="n">
        <v>82</v>
      </c>
      <c r="B85" s="15"/>
      <c r="C85" s="15"/>
      <c r="D85" s="15"/>
      <c r="E85" s="16"/>
      <c r="F85" s="16"/>
      <c r="G85" s="16"/>
      <c r="H85" s="16"/>
      <c r="I85" s="16"/>
      <c r="J85" s="8" t="n">
        <f aca="false">AVERAGE(E85, F85, G85, H85, I85)</f>
        <v>0</v>
      </c>
      <c r="K85" s="10" t="n">
        <f aca="false">COUNT(E85:I85)</f>
        <v>0</v>
      </c>
      <c r="L85" s="7" t="e">
        <f aca="false">_xlfn.STDEV.S(E85, F85, G85, H85, I85)</f>
        <v>#DIV/0!</v>
      </c>
      <c r="M85" s="7" t="e">
        <f aca="false">L85/J85*100</f>
        <v>#DIV/0!</v>
      </c>
      <c r="N85" s="17" t="e">
        <f aca="false">IF(M85&lt;33, "ОДНОРОДНЫЕ", "НЕОДНОРОДНЫЕ")</f>
        <v>#DIV/0!</v>
      </c>
      <c r="O85" s="11" t="n">
        <f aca="false">D85*J85</f>
        <v>0</v>
      </c>
    </row>
    <row r="86" customFormat="false" ht="15" hidden="false" customHeight="false" outlineLevel="0" collapsed="false">
      <c r="A86" s="7" t="n">
        <v>83</v>
      </c>
      <c r="B86" s="15"/>
      <c r="C86" s="15"/>
      <c r="D86" s="15"/>
      <c r="E86" s="16"/>
      <c r="F86" s="16"/>
      <c r="G86" s="16"/>
      <c r="H86" s="16"/>
      <c r="I86" s="16"/>
      <c r="J86" s="8" t="n">
        <f aca="false">AVERAGE(E86, F86, G86, H86, I86)</f>
        <v>0</v>
      </c>
      <c r="K86" s="10" t="n">
        <f aca="false">COUNT(E86:I86)</f>
        <v>0</v>
      </c>
      <c r="L86" s="7" t="e">
        <f aca="false">_xlfn.STDEV.S(E86, F86, G86, H86, I86)</f>
        <v>#DIV/0!</v>
      </c>
      <c r="M86" s="7" t="e">
        <f aca="false">L86/J86*100</f>
        <v>#DIV/0!</v>
      </c>
      <c r="N86" s="17" t="e">
        <f aca="false">IF(M86&lt;33, "ОДНОРОДНЫЕ", "НЕОДНОРОДНЫЕ")</f>
        <v>#DIV/0!</v>
      </c>
      <c r="O86" s="11" t="n">
        <f aca="false">D86*J86</f>
        <v>0</v>
      </c>
    </row>
    <row r="87" customFormat="false" ht="15" hidden="false" customHeight="false" outlineLevel="0" collapsed="false">
      <c r="A87" s="7" t="n">
        <v>84</v>
      </c>
      <c r="B87" s="15"/>
      <c r="C87" s="15"/>
      <c r="D87" s="15"/>
      <c r="E87" s="16"/>
      <c r="F87" s="16"/>
      <c r="G87" s="16"/>
      <c r="H87" s="16"/>
      <c r="I87" s="16"/>
      <c r="J87" s="8" t="n">
        <f aca="false">AVERAGE(E87, F87, G87, H87, I87)</f>
        <v>0</v>
      </c>
      <c r="K87" s="10" t="n">
        <f aca="false">COUNT(E87:I87)</f>
        <v>0</v>
      </c>
      <c r="L87" s="7" t="e">
        <f aca="false">_xlfn.STDEV.S(E87, F87, G87, H87, I87)</f>
        <v>#DIV/0!</v>
      </c>
      <c r="M87" s="7" t="e">
        <f aca="false">L87/J87*100</f>
        <v>#DIV/0!</v>
      </c>
      <c r="N87" s="17" t="e">
        <f aca="false">IF(M87&lt;33, "ОДНОРОДНЫЕ", "НЕОДНОРОДНЫЕ")</f>
        <v>#DIV/0!</v>
      </c>
      <c r="O87" s="11" t="n">
        <f aca="false">D87*J87</f>
        <v>0</v>
      </c>
    </row>
    <row r="88" customFormat="false" ht="15" hidden="false" customHeight="false" outlineLevel="0" collapsed="false">
      <c r="A88" s="7" t="n">
        <v>85</v>
      </c>
      <c r="B88" s="15"/>
      <c r="C88" s="15"/>
      <c r="D88" s="15"/>
      <c r="E88" s="16"/>
      <c r="F88" s="16"/>
      <c r="G88" s="16"/>
      <c r="H88" s="16"/>
      <c r="I88" s="16"/>
      <c r="J88" s="8" t="n">
        <f aca="false">AVERAGE(E88, F88, G88, H88, I88)</f>
        <v>0</v>
      </c>
      <c r="K88" s="10" t="n">
        <f aca="false">COUNT(E88:I88)</f>
        <v>0</v>
      </c>
      <c r="L88" s="7" t="e">
        <f aca="false">_xlfn.STDEV.S(E88, F88, G88, H88, I88)</f>
        <v>#DIV/0!</v>
      </c>
      <c r="M88" s="7" t="e">
        <f aca="false">L88/J88*100</f>
        <v>#DIV/0!</v>
      </c>
      <c r="N88" s="17" t="e">
        <f aca="false">IF(M88&lt;33, "ОДНОРОДНЫЕ", "НЕОДНОРОДНЫЕ")</f>
        <v>#DIV/0!</v>
      </c>
      <c r="O88" s="11" t="n">
        <f aca="false">D88*J88</f>
        <v>0</v>
      </c>
    </row>
    <row r="89" customFormat="false" ht="15" hidden="false" customHeight="false" outlineLevel="0" collapsed="false">
      <c r="A89" s="7" t="n">
        <v>86</v>
      </c>
      <c r="B89" s="15"/>
      <c r="C89" s="15"/>
      <c r="D89" s="15"/>
      <c r="E89" s="16"/>
      <c r="F89" s="16"/>
      <c r="G89" s="16"/>
      <c r="H89" s="16"/>
      <c r="I89" s="16"/>
      <c r="J89" s="8" t="n">
        <f aca="false">AVERAGE(E89, F89, G89, H89, I89)</f>
        <v>0</v>
      </c>
      <c r="K89" s="10" t="n">
        <f aca="false">COUNT(E89:I89)</f>
        <v>0</v>
      </c>
      <c r="L89" s="7" t="e">
        <f aca="false">_xlfn.STDEV.S(E89, F89, G89, H89, I89)</f>
        <v>#DIV/0!</v>
      </c>
      <c r="M89" s="7" t="e">
        <f aca="false">L89/J89*100</f>
        <v>#DIV/0!</v>
      </c>
      <c r="N89" s="17" t="e">
        <f aca="false">IF(M89&lt;33, "ОДНОРОДНЫЕ", "НЕОДНОРОДНЫЕ")</f>
        <v>#DIV/0!</v>
      </c>
      <c r="O89" s="11" t="n">
        <f aca="false">D89*J89</f>
        <v>0</v>
      </c>
    </row>
    <row r="90" customFormat="false" ht="15" hidden="false" customHeight="false" outlineLevel="0" collapsed="false">
      <c r="A90" s="7" t="n">
        <v>87</v>
      </c>
      <c r="B90" s="15"/>
      <c r="C90" s="15"/>
      <c r="D90" s="15"/>
      <c r="E90" s="16"/>
      <c r="F90" s="16"/>
      <c r="G90" s="16"/>
      <c r="H90" s="16"/>
      <c r="I90" s="16"/>
      <c r="J90" s="8" t="n">
        <f aca="false">AVERAGE(E90, F90, G90, H90, I90)</f>
        <v>0</v>
      </c>
      <c r="K90" s="10" t="n">
        <f aca="false">COUNT(E90:I90)</f>
        <v>0</v>
      </c>
      <c r="L90" s="7" t="e">
        <f aca="false">_xlfn.STDEV.S(E90, F90, G90, H90, I90)</f>
        <v>#DIV/0!</v>
      </c>
      <c r="M90" s="7" t="e">
        <f aca="false">L90/J90*100</f>
        <v>#DIV/0!</v>
      </c>
      <c r="N90" s="17" t="e">
        <f aca="false">IF(M90&lt;33, "ОДНОРОДНЫЕ", "НЕОДНОРОДНЫЕ")</f>
        <v>#DIV/0!</v>
      </c>
      <c r="O90" s="11" t="n">
        <f aca="false">D90*J90</f>
        <v>0</v>
      </c>
    </row>
    <row r="91" customFormat="false" ht="15" hidden="false" customHeight="false" outlineLevel="0" collapsed="false">
      <c r="A91" s="7" t="n">
        <v>88</v>
      </c>
      <c r="B91" s="15"/>
      <c r="C91" s="15"/>
      <c r="D91" s="15"/>
      <c r="E91" s="16"/>
      <c r="F91" s="16"/>
      <c r="G91" s="16"/>
      <c r="H91" s="16"/>
      <c r="I91" s="16"/>
      <c r="J91" s="8" t="n">
        <f aca="false">AVERAGE(E91, F91, G91, H91, I91)</f>
        <v>0</v>
      </c>
      <c r="K91" s="10" t="n">
        <f aca="false">COUNT(E91:I91)</f>
        <v>0</v>
      </c>
      <c r="L91" s="7" t="e">
        <f aca="false">_xlfn.STDEV.S(E91, F91, G91, H91, I91)</f>
        <v>#DIV/0!</v>
      </c>
      <c r="M91" s="7" t="e">
        <f aca="false">L91/J91*100</f>
        <v>#DIV/0!</v>
      </c>
      <c r="N91" s="17" t="e">
        <f aca="false">IF(M91&lt;33, "ОДНОРОДНЫЕ", "НЕОДНОРОДНЫЕ")</f>
        <v>#DIV/0!</v>
      </c>
      <c r="O91" s="11" t="n">
        <f aca="false">D91*J91</f>
        <v>0</v>
      </c>
    </row>
    <row r="92" customFormat="false" ht="15" hidden="false" customHeight="false" outlineLevel="0" collapsed="false">
      <c r="A92" s="7" t="n">
        <v>89</v>
      </c>
      <c r="B92" s="15"/>
      <c r="C92" s="15"/>
      <c r="D92" s="15"/>
      <c r="E92" s="16"/>
      <c r="F92" s="16"/>
      <c r="G92" s="16"/>
      <c r="H92" s="16"/>
      <c r="I92" s="16"/>
      <c r="J92" s="8" t="n">
        <f aca="false">AVERAGE(E92, F92, G92, H92, I92)</f>
        <v>0</v>
      </c>
      <c r="K92" s="10" t="n">
        <f aca="false">COUNT(E92:I92)</f>
        <v>0</v>
      </c>
      <c r="L92" s="7" t="e">
        <f aca="false">_xlfn.STDEV.S(E92, F92, G92, H92, I92)</f>
        <v>#DIV/0!</v>
      </c>
      <c r="M92" s="7" t="e">
        <f aca="false">L92/J92*100</f>
        <v>#DIV/0!</v>
      </c>
      <c r="N92" s="17" t="e">
        <f aca="false">IF(M92&lt;33, "ОДНОРОДНЫЕ", "НЕОДНОРОДНЫЕ")</f>
        <v>#DIV/0!</v>
      </c>
      <c r="O92" s="11" t="n">
        <f aca="false">D92*J92</f>
        <v>0</v>
      </c>
    </row>
    <row r="93" customFormat="false" ht="15" hidden="false" customHeight="false" outlineLevel="0" collapsed="false">
      <c r="A93" s="7" t="n">
        <v>90</v>
      </c>
      <c r="B93" s="15"/>
      <c r="C93" s="15"/>
      <c r="D93" s="15"/>
      <c r="E93" s="16"/>
      <c r="F93" s="16"/>
      <c r="G93" s="16"/>
      <c r="H93" s="16"/>
      <c r="I93" s="16"/>
      <c r="J93" s="8" t="n">
        <f aca="false">AVERAGE(E93, F93, G93, H93, I93)</f>
        <v>0</v>
      </c>
      <c r="K93" s="10" t="n">
        <f aca="false">COUNT(E93:I93)</f>
        <v>0</v>
      </c>
      <c r="L93" s="7" t="e">
        <f aca="false">_xlfn.STDEV.S(E93, F93, G93, H93, I93)</f>
        <v>#DIV/0!</v>
      </c>
      <c r="M93" s="7" t="e">
        <f aca="false">L93/J93*100</f>
        <v>#DIV/0!</v>
      </c>
      <c r="N93" s="17" t="e">
        <f aca="false">IF(M93&lt;33, "ОДНОРОДНЫЕ", "НЕОДНОРОДНЫЕ")</f>
        <v>#DIV/0!</v>
      </c>
      <c r="O93" s="11" t="n">
        <f aca="false">D93*J93</f>
        <v>0</v>
      </c>
    </row>
    <row r="94" customFormat="false" ht="15" hidden="false" customHeight="false" outlineLevel="0" collapsed="false">
      <c r="A94" s="7" t="n">
        <v>91</v>
      </c>
      <c r="B94" s="15"/>
      <c r="C94" s="15"/>
      <c r="D94" s="15"/>
      <c r="E94" s="16"/>
      <c r="F94" s="16"/>
      <c r="G94" s="16"/>
      <c r="H94" s="16"/>
      <c r="I94" s="16"/>
      <c r="J94" s="8" t="n">
        <f aca="false">AVERAGE(E94, F94, G94, H94, I94)</f>
        <v>0</v>
      </c>
      <c r="K94" s="10" t="n">
        <f aca="false">COUNT(E94:I94)</f>
        <v>0</v>
      </c>
      <c r="L94" s="7" t="e">
        <f aca="false">_xlfn.STDEV.S(E94, F94, G94, H94, I94)</f>
        <v>#DIV/0!</v>
      </c>
      <c r="M94" s="7" t="e">
        <f aca="false">L94/J94*100</f>
        <v>#DIV/0!</v>
      </c>
      <c r="N94" s="17" t="e">
        <f aca="false">IF(M94&lt;33, "ОДНОРОДНЫЕ", "НЕОДНОРОДНЫЕ")</f>
        <v>#DIV/0!</v>
      </c>
      <c r="O94" s="11" t="n">
        <f aca="false">D94*J94</f>
        <v>0</v>
      </c>
    </row>
    <row r="95" customFormat="false" ht="15" hidden="false" customHeight="false" outlineLevel="0" collapsed="false">
      <c r="A95" s="7" t="n">
        <v>92</v>
      </c>
      <c r="B95" s="15"/>
      <c r="C95" s="15"/>
      <c r="D95" s="15"/>
      <c r="E95" s="16"/>
      <c r="F95" s="16"/>
      <c r="G95" s="16"/>
      <c r="H95" s="16"/>
      <c r="I95" s="16"/>
      <c r="J95" s="8" t="n">
        <f aca="false">AVERAGE(E95, F95, G95, H95, I95)</f>
        <v>0</v>
      </c>
      <c r="K95" s="10" t="n">
        <f aca="false">COUNT(E95:I95)</f>
        <v>0</v>
      </c>
      <c r="L95" s="7" t="e">
        <f aca="false">_xlfn.STDEV.S(E95, F95, G95, H95, I95)</f>
        <v>#DIV/0!</v>
      </c>
      <c r="M95" s="7" t="e">
        <f aca="false">L95/J95*100</f>
        <v>#DIV/0!</v>
      </c>
      <c r="N95" s="17" t="e">
        <f aca="false">IF(M95&lt;33, "ОДНОРОДНЫЕ", "НЕОДНОРОДНЫЕ")</f>
        <v>#DIV/0!</v>
      </c>
      <c r="O95" s="11" t="n">
        <f aca="false">D95*J95</f>
        <v>0</v>
      </c>
    </row>
    <row r="96" customFormat="false" ht="15" hidden="false" customHeight="false" outlineLevel="0" collapsed="false">
      <c r="A96" s="7" t="n">
        <v>93</v>
      </c>
      <c r="B96" s="15"/>
      <c r="C96" s="15"/>
      <c r="D96" s="15"/>
      <c r="E96" s="16"/>
      <c r="F96" s="16"/>
      <c r="G96" s="16"/>
      <c r="H96" s="16"/>
      <c r="I96" s="16"/>
      <c r="J96" s="8" t="n">
        <f aca="false">AVERAGE(E96, F96, G96, H96, I96)</f>
        <v>0</v>
      </c>
      <c r="K96" s="10" t="n">
        <f aca="false">COUNT(E96:I96)</f>
        <v>0</v>
      </c>
      <c r="L96" s="7" t="e">
        <f aca="false">_xlfn.STDEV.S(E96, F96, G96, H96, I96)</f>
        <v>#DIV/0!</v>
      </c>
      <c r="M96" s="7" t="e">
        <f aca="false">L96/J96*100</f>
        <v>#DIV/0!</v>
      </c>
      <c r="N96" s="17" t="e">
        <f aca="false">IF(M96&lt;33, "ОДНОРОДНЫЕ", "НЕОДНОРОДНЫЕ")</f>
        <v>#DIV/0!</v>
      </c>
      <c r="O96" s="11" t="n">
        <f aca="false">D96*J96</f>
        <v>0</v>
      </c>
    </row>
    <row r="97" customFormat="false" ht="15" hidden="false" customHeight="false" outlineLevel="0" collapsed="false">
      <c r="A97" s="7" t="n">
        <v>94</v>
      </c>
      <c r="B97" s="15"/>
      <c r="C97" s="15"/>
      <c r="D97" s="15"/>
      <c r="E97" s="16"/>
      <c r="F97" s="16"/>
      <c r="G97" s="16"/>
      <c r="H97" s="16"/>
      <c r="I97" s="16"/>
      <c r="J97" s="8" t="n">
        <f aca="false">AVERAGE(E97, F97, G97, H97, I97)</f>
        <v>0</v>
      </c>
      <c r="K97" s="10" t="n">
        <f aca="false">COUNT(E97:I97)</f>
        <v>0</v>
      </c>
      <c r="L97" s="7" t="e">
        <f aca="false">_xlfn.STDEV.S(E97, F97, G97, H97, I97)</f>
        <v>#DIV/0!</v>
      </c>
      <c r="M97" s="7" t="e">
        <f aca="false">L97/J97*100</f>
        <v>#DIV/0!</v>
      </c>
      <c r="N97" s="17" t="e">
        <f aca="false">IF(M97&lt;33, "ОДНОРОДНЫЕ", "НЕОДНОРОДНЫЕ")</f>
        <v>#DIV/0!</v>
      </c>
      <c r="O97" s="11" t="n">
        <f aca="false">D97*J97</f>
        <v>0</v>
      </c>
    </row>
    <row r="98" customFormat="false" ht="15" hidden="false" customHeight="false" outlineLevel="0" collapsed="false">
      <c r="A98" s="7" t="n">
        <v>95</v>
      </c>
      <c r="B98" s="15"/>
      <c r="C98" s="15"/>
      <c r="D98" s="15"/>
      <c r="E98" s="16"/>
      <c r="F98" s="16"/>
      <c r="G98" s="16"/>
      <c r="H98" s="16"/>
      <c r="I98" s="16"/>
      <c r="J98" s="8" t="n">
        <f aca="false">AVERAGE(E98, F98, G98, H98, I98)</f>
        <v>0</v>
      </c>
      <c r="K98" s="10" t="n">
        <f aca="false">COUNT(E98:I98)</f>
        <v>0</v>
      </c>
      <c r="L98" s="7" t="e">
        <f aca="false">_xlfn.STDEV.S(E98, F98, G98, H98, I98)</f>
        <v>#DIV/0!</v>
      </c>
      <c r="M98" s="7" t="e">
        <f aca="false">L98/J98*100</f>
        <v>#DIV/0!</v>
      </c>
      <c r="N98" s="17" t="e">
        <f aca="false">IF(M98&lt;33, "ОДНОРОДНЫЕ", "НЕОДНОРОДНЫЕ")</f>
        <v>#DIV/0!</v>
      </c>
      <c r="O98" s="11" t="n">
        <f aca="false">D98*J98</f>
        <v>0</v>
      </c>
    </row>
    <row r="99" customFormat="false" ht="15" hidden="false" customHeight="false" outlineLevel="0" collapsed="false">
      <c r="A99" s="7" t="n">
        <v>96</v>
      </c>
      <c r="B99" s="15"/>
      <c r="C99" s="15"/>
      <c r="D99" s="15"/>
      <c r="E99" s="16"/>
      <c r="F99" s="16"/>
      <c r="G99" s="16"/>
      <c r="H99" s="16"/>
      <c r="I99" s="16"/>
      <c r="J99" s="8" t="n">
        <f aca="false">AVERAGE(E99, F99, G99, H99, I99)</f>
        <v>0</v>
      </c>
      <c r="K99" s="10" t="n">
        <f aca="false">COUNT(E99:I99)</f>
        <v>0</v>
      </c>
      <c r="L99" s="7" t="e">
        <f aca="false">_xlfn.STDEV.S(E99, F99, G99, H99, I99)</f>
        <v>#DIV/0!</v>
      </c>
      <c r="M99" s="7" t="e">
        <f aca="false">L99/J99*100</f>
        <v>#DIV/0!</v>
      </c>
      <c r="N99" s="17" t="e">
        <f aca="false">IF(M99&lt;33, "ОДНОРОДНЫЕ", "НЕОДНОРОДНЫЕ")</f>
        <v>#DIV/0!</v>
      </c>
      <c r="O99" s="11" t="n">
        <f aca="false">D99*J99</f>
        <v>0</v>
      </c>
    </row>
    <row r="100" customFormat="false" ht="15" hidden="false" customHeight="false" outlineLevel="0" collapsed="false">
      <c r="A100" s="7" t="n">
        <v>97</v>
      </c>
      <c r="B100" s="15"/>
      <c r="C100" s="15"/>
      <c r="D100" s="15"/>
      <c r="E100" s="16"/>
      <c r="F100" s="16"/>
      <c r="G100" s="16"/>
      <c r="H100" s="16"/>
      <c r="I100" s="16"/>
      <c r="J100" s="8" t="n">
        <f aca="false">AVERAGE(E100, F100, G100, H100, I100)</f>
        <v>0</v>
      </c>
      <c r="K100" s="10" t="n">
        <f aca="false">COUNT(E100:I100)</f>
        <v>0</v>
      </c>
      <c r="L100" s="7" t="e">
        <f aca="false">_xlfn.STDEV.S(E100, F100, G100, H100, I100)</f>
        <v>#DIV/0!</v>
      </c>
      <c r="M100" s="7" t="e">
        <f aca="false">L100/J100*100</f>
        <v>#DIV/0!</v>
      </c>
      <c r="N100" s="17" t="e">
        <f aca="false">IF(M100&lt;33, "ОДНОРОДНЫЕ", "НЕОДНОРОДНЫЕ")</f>
        <v>#DIV/0!</v>
      </c>
      <c r="O100" s="11" t="n">
        <f aca="false">D100*J100</f>
        <v>0</v>
      </c>
    </row>
    <row r="101" customFormat="false" ht="15" hidden="false" customHeight="false" outlineLevel="0" collapsed="false">
      <c r="A101" s="7" t="n">
        <v>98</v>
      </c>
      <c r="B101" s="15"/>
      <c r="C101" s="15"/>
      <c r="D101" s="15"/>
      <c r="E101" s="16"/>
      <c r="F101" s="16"/>
      <c r="G101" s="16"/>
      <c r="H101" s="16"/>
      <c r="I101" s="16"/>
      <c r="J101" s="8" t="n">
        <f aca="false">AVERAGE(E101, F101, G101, H101, I101)</f>
        <v>0</v>
      </c>
      <c r="K101" s="10" t="n">
        <f aca="false">COUNT(E101:I101)</f>
        <v>0</v>
      </c>
      <c r="L101" s="7" t="e">
        <f aca="false">_xlfn.STDEV.S(E101, F101, G101, H101, I101)</f>
        <v>#DIV/0!</v>
      </c>
      <c r="M101" s="7" t="e">
        <f aca="false">L101/J101*100</f>
        <v>#DIV/0!</v>
      </c>
      <c r="N101" s="17" t="e">
        <f aca="false">IF(M101&lt;33, "ОДНОРОДНЫЕ", "НЕОДНОРОДНЫЕ")</f>
        <v>#DIV/0!</v>
      </c>
      <c r="O101" s="11" t="n">
        <f aca="false">D101*J101</f>
        <v>0</v>
      </c>
    </row>
    <row r="102" customFormat="false" ht="15" hidden="false" customHeight="false" outlineLevel="0" collapsed="false">
      <c r="A102" s="7" t="n">
        <v>99</v>
      </c>
      <c r="B102" s="15"/>
      <c r="C102" s="15"/>
      <c r="D102" s="15"/>
      <c r="E102" s="16"/>
      <c r="F102" s="16"/>
      <c r="G102" s="16"/>
      <c r="H102" s="16"/>
      <c r="I102" s="16"/>
      <c r="J102" s="8" t="n">
        <f aca="false">AVERAGE(E102, F102, G102, H102, I102)</f>
        <v>0</v>
      </c>
      <c r="K102" s="10" t="n">
        <f aca="false">COUNT(E102:I102)</f>
        <v>0</v>
      </c>
      <c r="L102" s="7" t="e">
        <f aca="false">_xlfn.STDEV.S(E102, F102, G102, H102, I102)</f>
        <v>#DIV/0!</v>
      </c>
      <c r="M102" s="7" t="e">
        <f aca="false">L102/J102*100</f>
        <v>#DIV/0!</v>
      </c>
      <c r="N102" s="17" t="e">
        <f aca="false">IF(M102&lt;33, "ОДНОРОДНЫЕ", "НЕОДНОРОДНЫЕ")</f>
        <v>#DIV/0!</v>
      </c>
      <c r="O102" s="11" t="n">
        <f aca="false">D102*J102</f>
        <v>0</v>
      </c>
    </row>
    <row r="103" customFormat="false" ht="15" hidden="false" customHeight="false" outlineLevel="0" collapsed="false">
      <c r="A103" s="7" t="n">
        <v>100</v>
      </c>
      <c r="B103" s="15"/>
      <c r="C103" s="15"/>
      <c r="D103" s="15"/>
      <c r="E103" s="16"/>
      <c r="F103" s="16"/>
      <c r="G103" s="16"/>
      <c r="H103" s="16"/>
      <c r="I103" s="16"/>
      <c r="J103" s="8" t="n">
        <f aca="false">AVERAGE(E103, F103, G103, H103, I103)</f>
        <v>0</v>
      </c>
      <c r="K103" s="10" t="n">
        <f aca="false">COUNT(E103:I103)</f>
        <v>0</v>
      </c>
      <c r="L103" s="7" t="e">
        <f aca="false">_xlfn.STDEV.S(E103, F103, G103, H103, I103)</f>
        <v>#DIV/0!</v>
      </c>
      <c r="M103" s="7" t="e">
        <f aca="false">L103/J103*100</f>
        <v>#DIV/0!</v>
      </c>
      <c r="N103" s="17" t="e">
        <f aca="false">IF(M103&lt;33, "ОДНОРОДНЫЕ", "НЕОДНОРОДНЫЕ")</f>
        <v>#DIV/0!</v>
      </c>
      <c r="O103" s="11" t="n">
        <f aca="false">D103*J103</f>
        <v>0</v>
      </c>
    </row>
    <row r="104" customFormat="false" ht="15" hidden="false" customHeight="false" outlineLevel="0" collapsed="false">
      <c r="A104" s="7" t="n">
        <v>101</v>
      </c>
      <c r="B104" s="15"/>
      <c r="C104" s="15"/>
      <c r="D104" s="15"/>
      <c r="E104" s="16"/>
      <c r="F104" s="16"/>
      <c r="G104" s="16"/>
      <c r="H104" s="16"/>
      <c r="I104" s="16"/>
      <c r="J104" s="8" t="n">
        <f aca="false">AVERAGE(E104, F104, G104, H104, I104)</f>
        <v>0</v>
      </c>
      <c r="K104" s="10" t="n">
        <f aca="false">COUNT(E104:I104)</f>
        <v>0</v>
      </c>
      <c r="L104" s="7" t="e">
        <f aca="false">_xlfn.STDEV.S(E104, F104, G104, H104, I104)</f>
        <v>#DIV/0!</v>
      </c>
      <c r="M104" s="7" t="e">
        <f aca="false">L104/J104*100</f>
        <v>#DIV/0!</v>
      </c>
      <c r="N104" s="17" t="e">
        <f aca="false">IF(M104&lt;33, "ОДНОРОДНЫЕ", "НЕОДНОРОДНЫЕ")</f>
        <v>#DIV/0!</v>
      </c>
      <c r="O104" s="11" t="n">
        <f aca="false">D104*J104</f>
        <v>0</v>
      </c>
    </row>
    <row r="105" customFormat="false" ht="15" hidden="false" customHeight="false" outlineLevel="0" collapsed="false">
      <c r="A105" s="7" t="n">
        <v>102</v>
      </c>
      <c r="B105" s="15"/>
      <c r="C105" s="15"/>
      <c r="D105" s="15"/>
      <c r="E105" s="16"/>
      <c r="F105" s="16"/>
      <c r="G105" s="16"/>
      <c r="H105" s="16"/>
      <c r="I105" s="16"/>
      <c r="J105" s="8" t="n">
        <f aca="false">AVERAGE(E105, F105, G105, H105, I105)</f>
        <v>0</v>
      </c>
      <c r="K105" s="10" t="n">
        <f aca="false">COUNT(E105:I105)</f>
        <v>0</v>
      </c>
      <c r="L105" s="7" t="e">
        <f aca="false">_xlfn.STDEV.S(E105, F105, G105, H105, I105)</f>
        <v>#DIV/0!</v>
      </c>
      <c r="M105" s="7" t="e">
        <f aca="false">L105/J105*100</f>
        <v>#DIV/0!</v>
      </c>
      <c r="N105" s="17" t="e">
        <f aca="false">IF(M105&lt;33, "ОДНОРОДНЫЕ", "НЕОДНОРОДНЫЕ")</f>
        <v>#DIV/0!</v>
      </c>
      <c r="O105" s="11" t="n">
        <f aca="false">D105*J105</f>
        <v>0</v>
      </c>
    </row>
    <row r="106" customFormat="false" ht="15" hidden="false" customHeight="false" outlineLevel="0" collapsed="false">
      <c r="A106" s="7" t="n">
        <v>103</v>
      </c>
      <c r="B106" s="15"/>
      <c r="C106" s="15"/>
      <c r="D106" s="15"/>
      <c r="E106" s="16"/>
      <c r="F106" s="16"/>
      <c r="G106" s="16"/>
      <c r="H106" s="16"/>
      <c r="I106" s="16"/>
      <c r="J106" s="8" t="n">
        <f aca="false">AVERAGE(E106, F106, G106, H106, I106)</f>
        <v>0</v>
      </c>
      <c r="K106" s="10" t="n">
        <f aca="false">COUNT(E106:I106)</f>
        <v>0</v>
      </c>
      <c r="L106" s="7" t="e">
        <f aca="false">_xlfn.STDEV.S(E106, F106, G106, H106, I106)</f>
        <v>#DIV/0!</v>
      </c>
      <c r="M106" s="7" t="e">
        <f aca="false">L106/J106*100</f>
        <v>#DIV/0!</v>
      </c>
      <c r="N106" s="17" t="e">
        <f aca="false">IF(M106&lt;33, "ОДНОРОДНЫЕ", "НЕОДНОРОДНЫЕ")</f>
        <v>#DIV/0!</v>
      </c>
      <c r="O106" s="11" t="n">
        <f aca="false">D106*J106</f>
        <v>0</v>
      </c>
    </row>
    <row r="107" customFormat="false" ht="15" hidden="false" customHeight="false" outlineLevel="0" collapsed="false">
      <c r="A107" s="7" t="n">
        <v>104</v>
      </c>
      <c r="B107" s="15"/>
      <c r="C107" s="15"/>
      <c r="D107" s="15"/>
      <c r="E107" s="16"/>
      <c r="F107" s="16"/>
      <c r="G107" s="16"/>
      <c r="H107" s="16"/>
      <c r="I107" s="16"/>
      <c r="J107" s="8" t="n">
        <f aca="false">AVERAGE(E107, F107, G107, H107, I107)</f>
        <v>0</v>
      </c>
      <c r="K107" s="10" t="n">
        <f aca="false">COUNT(E107:I107)</f>
        <v>0</v>
      </c>
      <c r="L107" s="7" t="e">
        <f aca="false">_xlfn.STDEV.S(E107, F107, G107, H107, I107)</f>
        <v>#DIV/0!</v>
      </c>
      <c r="M107" s="7" t="e">
        <f aca="false">L107/J107*100</f>
        <v>#DIV/0!</v>
      </c>
      <c r="N107" s="17" t="e">
        <f aca="false">IF(M107&lt;33, "ОДНОРОДНЫЕ", "НЕОДНОРОДНЫЕ")</f>
        <v>#DIV/0!</v>
      </c>
      <c r="O107" s="11" t="n">
        <f aca="false">D107*J107</f>
        <v>0</v>
      </c>
    </row>
    <row r="108" customFormat="false" ht="15" hidden="false" customHeight="false" outlineLevel="0" collapsed="false">
      <c r="A108" s="7" t="n">
        <v>105</v>
      </c>
      <c r="B108" s="15"/>
      <c r="C108" s="15"/>
      <c r="D108" s="15"/>
      <c r="E108" s="16"/>
      <c r="F108" s="16"/>
      <c r="G108" s="16"/>
      <c r="H108" s="16"/>
      <c r="I108" s="16"/>
      <c r="J108" s="8" t="n">
        <f aca="false">AVERAGE(E108, F108, G108, H108, I108)</f>
        <v>0</v>
      </c>
      <c r="K108" s="10" t="n">
        <f aca="false">COUNT(E108:I108)</f>
        <v>0</v>
      </c>
      <c r="L108" s="7" t="e">
        <f aca="false">_xlfn.STDEV.S(E108, F108, G108, H108, I108)</f>
        <v>#DIV/0!</v>
      </c>
      <c r="M108" s="7" t="e">
        <f aca="false">L108/J108*100</f>
        <v>#DIV/0!</v>
      </c>
      <c r="N108" s="17" t="e">
        <f aca="false">IF(M108&lt;33, "ОДНОРОДНЫЕ", "НЕОДНОРОДНЫЕ")</f>
        <v>#DIV/0!</v>
      </c>
      <c r="O108" s="11" t="n">
        <f aca="false">D108*J108</f>
        <v>0</v>
      </c>
    </row>
    <row r="109" customFormat="false" ht="15" hidden="false" customHeight="false" outlineLevel="0" collapsed="false">
      <c r="A109" s="7" t="n">
        <v>106</v>
      </c>
      <c r="B109" s="15"/>
      <c r="C109" s="15"/>
      <c r="D109" s="15"/>
      <c r="E109" s="16"/>
      <c r="F109" s="16"/>
      <c r="G109" s="16"/>
      <c r="H109" s="16"/>
      <c r="I109" s="16"/>
      <c r="J109" s="8" t="n">
        <f aca="false">AVERAGE(E109, F109, G109, H109, I109)</f>
        <v>0</v>
      </c>
      <c r="K109" s="10" t="n">
        <f aca="false">COUNT(E109:I109)</f>
        <v>0</v>
      </c>
      <c r="L109" s="7" t="e">
        <f aca="false">_xlfn.STDEV.S(E109, F109, G109, H109, I109)</f>
        <v>#DIV/0!</v>
      </c>
      <c r="M109" s="7" t="e">
        <f aca="false">L109/J109*100</f>
        <v>#DIV/0!</v>
      </c>
      <c r="N109" s="17" t="e">
        <f aca="false">IF(M109&lt;33, "ОДНОРОДНЫЕ", "НЕОДНОРОДНЫЕ")</f>
        <v>#DIV/0!</v>
      </c>
      <c r="O109" s="11" t="n">
        <f aca="false">D109*J109</f>
        <v>0</v>
      </c>
    </row>
    <row r="110" customFormat="false" ht="15" hidden="false" customHeight="false" outlineLevel="0" collapsed="false">
      <c r="A110" s="7" t="n">
        <v>107</v>
      </c>
      <c r="B110" s="15"/>
      <c r="C110" s="15"/>
      <c r="D110" s="15"/>
      <c r="E110" s="16"/>
      <c r="F110" s="16"/>
      <c r="G110" s="16"/>
      <c r="H110" s="16"/>
      <c r="I110" s="16"/>
      <c r="J110" s="8" t="n">
        <f aca="false">AVERAGE(E110, F110, G110, H110, I110)</f>
        <v>0</v>
      </c>
      <c r="K110" s="10" t="n">
        <f aca="false">COUNT(E110:I110)</f>
        <v>0</v>
      </c>
      <c r="L110" s="7" t="e">
        <f aca="false">_xlfn.STDEV.S(E110, F110, G110, H110, I110)</f>
        <v>#DIV/0!</v>
      </c>
      <c r="M110" s="7" t="e">
        <f aca="false">L110/J110*100</f>
        <v>#DIV/0!</v>
      </c>
      <c r="N110" s="17" t="e">
        <f aca="false">IF(M110&lt;33, "ОДНОРОДНЫЕ", "НЕОДНОРОДНЫЕ")</f>
        <v>#DIV/0!</v>
      </c>
      <c r="O110" s="11" t="n">
        <f aca="false">D110*J110</f>
        <v>0</v>
      </c>
    </row>
    <row r="111" customFormat="false" ht="15" hidden="false" customHeight="false" outlineLevel="0" collapsed="false">
      <c r="A111" s="7" t="n">
        <v>108</v>
      </c>
      <c r="B111" s="15"/>
      <c r="C111" s="15"/>
      <c r="D111" s="15"/>
      <c r="E111" s="16"/>
      <c r="F111" s="16"/>
      <c r="G111" s="16"/>
      <c r="H111" s="16"/>
      <c r="I111" s="16"/>
      <c r="J111" s="8" t="n">
        <f aca="false">AVERAGE(E111, F111, G111, H111, I111)</f>
        <v>0</v>
      </c>
      <c r="K111" s="10" t="n">
        <f aca="false">COUNT(E111:I111)</f>
        <v>0</v>
      </c>
      <c r="L111" s="7" t="e">
        <f aca="false">_xlfn.STDEV.S(E111, F111, G111, H111, I111)</f>
        <v>#DIV/0!</v>
      </c>
      <c r="M111" s="7" t="e">
        <f aca="false">L111/J111*100</f>
        <v>#DIV/0!</v>
      </c>
      <c r="N111" s="17" t="e">
        <f aca="false">IF(M111&lt;33, "ОДНОРОДНЫЕ", "НЕОДНОРОДНЫЕ")</f>
        <v>#DIV/0!</v>
      </c>
      <c r="O111" s="11" t="n">
        <f aca="false">D111*J111</f>
        <v>0</v>
      </c>
    </row>
    <row r="112" customFormat="false" ht="15" hidden="false" customHeight="false" outlineLevel="0" collapsed="false">
      <c r="A112" s="7" t="n">
        <v>109</v>
      </c>
      <c r="B112" s="15"/>
      <c r="C112" s="15"/>
      <c r="D112" s="15"/>
      <c r="E112" s="16"/>
      <c r="F112" s="16"/>
      <c r="G112" s="16"/>
      <c r="H112" s="16"/>
      <c r="I112" s="16"/>
      <c r="J112" s="8" t="n">
        <f aca="false">AVERAGE(E112, F112, G112, H112, I112)</f>
        <v>0</v>
      </c>
      <c r="K112" s="10" t="n">
        <f aca="false">COUNT(E112:I112)</f>
        <v>0</v>
      </c>
      <c r="L112" s="7" t="e">
        <f aca="false">_xlfn.STDEV.S(E112, F112, G112, H112, I112)</f>
        <v>#DIV/0!</v>
      </c>
      <c r="M112" s="7" t="e">
        <f aca="false">L112/J112*100</f>
        <v>#DIV/0!</v>
      </c>
      <c r="N112" s="17" t="e">
        <f aca="false">IF(M112&lt;33, "ОДНОРОДНЫЕ", "НЕОДНОРОДНЫЕ")</f>
        <v>#DIV/0!</v>
      </c>
      <c r="O112" s="11" t="n">
        <f aca="false">D112*J112</f>
        <v>0</v>
      </c>
    </row>
    <row r="113" customFormat="false" ht="15" hidden="false" customHeight="false" outlineLevel="0" collapsed="false">
      <c r="A113" s="7" t="n">
        <v>110</v>
      </c>
      <c r="B113" s="15"/>
      <c r="C113" s="15"/>
      <c r="D113" s="15"/>
      <c r="E113" s="16"/>
      <c r="F113" s="16"/>
      <c r="G113" s="16"/>
      <c r="H113" s="16"/>
      <c r="I113" s="16"/>
      <c r="J113" s="8" t="n">
        <f aca="false">AVERAGE(E113, F113, G113, H113, I113)</f>
        <v>0</v>
      </c>
      <c r="K113" s="10" t="n">
        <f aca="false">COUNT(E113:I113)</f>
        <v>0</v>
      </c>
      <c r="L113" s="7" t="e">
        <f aca="false">_xlfn.STDEV.S(E113, F113, G113, H113, I113)</f>
        <v>#DIV/0!</v>
      </c>
      <c r="M113" s="7" t="e">
        <f aca="false">L113/J113*100</f>
        <v>#DIV/0!</v>
      </c>
      <c r="N113" s="17" t="e">
        <f aca="false">IF(M113&lt;33, "ОДНОРОДНЫЕ", "НЕОДНОРОДНЫЕ")</f>
        <v>#DIV/0!</v>
      </c>
      <c r="O113" s="11" t="n">
        <f aca="false">D113*J113</f>
        <v>0</v>
      </c>
    </row>
    <row r="114" customFormat="false" ht="15" hidden="false" customHeight="false" outlineLevel="0" collapsed="false">
      <c r="A114" s="7" t="n">
        <v>111</v>
      </c>
      <c r="B114" s="15"/>
      <c r="C114" s="15"/>
      <c r="D114" s="15"/>
      <c r="E114" s="16"/>
      <c r="F114" s="16"/>
      <c r="G114" s="16"/>
      <c r="H114" s="16"/>
      <c r="I114" s="16"/>
      <c r="J114" s="8" t="n">
        <f aca="false">AVERAGE(E114, F114, G114, H114, I114)</f>
        <v>0</v>
      </c>
      <c r="K114" s="10" t="n">
        <f aca="false">COUNT(E114:I114)</f>
        <v>0</v>
      </c>
      <c r="L114" s="7" t="e">
        <f aca="false">_xlfn.STDEV.S(E114, F114, G114, H114, I114)</f>
        <v>#DIV/0!</v>
      </c>
      <c r="M114" s="7" t="e">
        <f aca="false">L114/J114*100</f>
        <v>#DIV/0!</v>
      </c>
      <c r="N114" s="17" t="e">
        <f aca="false">IF(M114&lt;33, "ОДНОРОДНЫЕ", "НЕОДНОРОДНЫЕ")</f>
        <v>#DIV/0!</v>
      </c>
      <c r="O114" s="11" t="n">
        <f aca="false">D114*J114</f>
        <v>0</v>
      </c>
    </row>
    <row r="115" customFormat="false" ht="15" hidden="false" customHeight="false" outlineLevel="0" collapsed="false">
      <c r="A115" s="7" t="n">
        <v>112</v>
      </c>
      <c r="B115" s="15"/>
      <c r="C115" s="15"/>
      <c r="D115" s="15"/>
      <c r="E115" s="16"/>
      <c r="F115" s="16"/>
      <c r="G115" s="16"/>
      <c r="H115" s="16"/>
      <c r="I115" s="16"/>
      <c r="J115" s="8" t="n">
        <f aca="false">AVERAGE(E115, F115, G115, H115, I115)</f>
        <v>0</v>
      </c>
      <c r="K115" s="10" t="n">
        <f aca="false">COUNT(E115:I115)</f>
        <v>0</v>
      </c>
      <c r="L115" s="7" t="e">
        <f aca="false">_xlfn.STDEV.S(E115, F115, G115, H115, I115)</f>
        <v>#DIV/0!</v>
      </c>
      <c r="M115" s="7" t="e">
        <f aca="false">L115/J115*100</f>
        <v>#DIV/0!</v>
      </c>
      <c r="N115" s="17" t="e">
        <f aca="false">IF(M115&lt;33, "ОДНОРОДНЫЕ", "НЕОДНОРОДНЫЕ")</f>
        <v>#DIV/0!</v>
      </c>
      <c r="O115" s="11" t="n">
        <f aca="false">D115*J115</f>
        <v>0</v>
      </c>
    </row>
    <row r="116" customFormat="false" ht="15" hidden="false" customHeight="false" outlineLevel="0" collapsed="false">
      <c r="A116" s="7" t="n">
        <v>113</v>
      </c>
      <c r="B116" s="15"/>
      <c r="C116" s="15"/>
      <c r="D116" s="15"/>
      <c r="E116" s="16"/>
      <c r="F116" s="16"/>
      <c r="G116" s="16"/>
      <c r="H116" s="16"/>
      <c r="I116" s="16"/>
      <c r="J116" s="8" t="n">
        <f aca="false">AVERAGE(E116, F116, G116, H116, I116)</f>
        <v>0</v>
      </c>
      <c r="K116" s="10" t="n">
        <f aca="false">COUNT(E116:I116)</f>
        <v>0</v>
      </c>
      <c r="L116" s="7" t="e">
        <f aca="false">_xlfn.STDEV.S(E116, F116, G116, H116, I116)</f>
        <v>#DIV/0!</v>
      </c>
      <c r="M116" s="7" t="e">
        <f aca="false">L116/J116*100</f>
        <v>#DIV/0!</v>
      </c>
      <c r="N116" s="17" t="e">
        <f aca="false">IF(M116&lt;33, "ОДНОРОДНЫЕ", "НЕОДНОРОДНЫЕ")</f>
        <v>#DIV/0!</v>
      </c>
      <c r="O116" s="11" t="n">
        <f aca="false">D116*J116</f>
        <v>0</v>
      </c>
    </row>
    <row r="117" customFormat="false" ht="15" hidden="false" customHeight="false" outlineLevel="0" collapsed="false">
      <c r="A117" s="7" t="n">
        <v>114</v>
      </c>
      <c r="B117" s="15"/>
      <c r="C117" s="15"/>
      <c r="D117" s="15"/>
      <c r="E117" s="16"/>
      <c r="F117" s="16"/>
      <c r="G117" s="16"/>
      <c r="H117" s="16"/>
      <c r="I117" s="16"/>
      <c r="J117" s="8" t="n">
        <f aca="false">AVERAGE(E117, F117, G117, H117, I117)</f>
        <v>0</v>
      </c>
      <c r="K117" s="10" t="n">
        <f aca="false">COUNT(E117:I117)</f>
        <v>0</v>
      </c>
      <c r="L117" s="7" t="e">
        <f aca="false">_xlfn.STDEV.S(E117, F117, G117, H117, I117)</f>
        <v>#DIV/0!</v>
      </c>
      <c r="M117" s="7" t="e">
        <f aca="false">L117/J117*100</f>
        <v>#DIV/0!</v>
      </c>
      <c r="N117" s="17" t="e">
        <f aca="false">IF(M117&lt;33, "ОДНОРОДНЫЕ", "НЕОДНОРОДНЫЕ")</f>
        <v>#DIV/0!</v>
      </c>
      <c r="O117" s="11" t="n">
        <f aca="false">D117*J117</f>
        <v>0</v>
      </c>
    </row>
    <row r="118" customFormat="false" ht="15" hidden="false" customHeight="false" outlineLevel="0" collapsed="false">
      <c r="A118" s="7" t="n">
        <v>115</v>
      </c>
      <c r="B118" s="15"/>
      <c r="C118" s="15"/>
      <c r="D118" s="15"/>
      <c r="E118" s="16"/>
      <c r="F118" s="16"/>
      <c r="G118" s="16"/>
      <c r="H118" s="16"/>
      <c r="I118" s="16"/>
      <c r="J118" s="8" t="n">
        <f aca="false">AVERAGE(E118, F118, G118, H118, I118)</f>
        <v>0</v>
      </c>
      <c r="K118" s="10" t="n">
        <f aca="false">COUNT(E118:I118)</f>
        <v>0</v>
      </c>
      <c r="L118" s="7" t="e">
        <f aca="false">_xlfn.STDEV.S(E118, F118, G118, H118, I118)</f>
        <v>#DIV/0!</v>
      </c>
      <c r="M118" s="7" t="e">
        <f aca="false">L118/J118*100</f>
        <v>#DIV/0!</v>
      </c>
      <c r="N118" s="17" t="e">
        <f aca="false">IF(M118&lt;33, "ОДНОРОДНЫЕ", "НЕОДНОРОДНЫЕ")</f>
        <v>#DIV/0!</v>
      </c>
      <c r="O118" s="11" t="n">
        <f aca="false">D118*J118</f>
        <v>0</v>
      </c>
    </row>
    <row r="119" customFormat="false" ht="15" hidden="false" customHeight="false" outlineLevel="0" collapsed="false">
      <c r="A119" s="7" t="n">
        <v>116</v>
      </c>
      <c r="B119" s="15"/>
      <c r="C119" s="15"/>
      <c r="D119" s="15"/>
      <c r="E119" s="16"/>
      <c r="F119" s="16"/>
      <c r="G119" s="16"/>
      <c r="H119" s="16"/>
      <c r="I119" s="16"/>
      <c r="J119" s="8" t="n">
        <f aca="false">AVERAGE(E119, F119, G119, H119, I119)</f>
        <v>0</v>
      </c>
      <c r="K119" s="10" t="n">
        <f aca="false">COUNT(E119:I119)</f>
        <v>0</v>
      </c>
      <c r="L119" s="7" t="e">
        <f aca="false">_xlfn.STDEV.S(E119, F119, G119, H119, I119)</f>
        <v>#DIV/0!</v>
      </c>
      <c r="M119" s="7" t="e">
        <f aca="false">L119/J119*100</f>
        <v>#DIV/0!</v>
      </c>
      <c r="N119" s="17" t="e">
        <f aca="false">IF(M119&lt;33, "ОДНОРОДНЫЕ", "НЕОДНОРОДНЫЕ")</f>
        <v>#DIV/0!</v>
      </c>
      <c r="O119" s="11" t="n">
        <f aca="false">D119*J119</f>
        <v>0</v>
      </c>
    </row>
    <row r="120" customFormat="false" ht="15" hidden="false" customHeight="false" outlineLevel="0" collapsed="false">
      <c r="A120" s="7" t="n">
        <v>117</v>
      </c>
      <c r="B120" s="15"/>
      <c r="C120" s="15"/>
      <c r="D120" s="15"/>
      <c r="E120" s="16"/>
      <c r="F120" s="16"/>
      <c r="G120" s="16"/>
      <c r="H120" s="16"/>
      <c r="I120" s="16"/>
      <c r="J120" s="8" t="n">
        <f aca="false">AVERAGE(E120, F120, G120, H120, I120)</f>
        <v>0</v>
      </c>
      <c r="K120" s="10" t="n">
        <f aca="false">COUNT(E120:I120)</f>
        <v>0</v>
      </c>
      <c r="L120" s="7" t="e">
        <f aca="false">_xlfn.STDEV.S(E120, F120, G120, H120, I120)</f>
        <v>#DIV/0!</v>
      </c>
      <c r="M120" s="7" t="e">
        <f aca="false">L120/J120*100</f>
        <v>#DIV/0!</v>
      </c>
      <c r="N120" s="17" t="e">
        <f aca="false">IF(M120&lt;33, "ОДНОРОДНЫЕ", "НЕОДНОРОДНЫЕ")</f>
        <v>#DIV/0!</v>
      </c>
      <c r="O120" s="11" t="n">
        <f aca="false">D120*J120</f>
        <v>0</v>
      </c>
    </row>
    <row r="121" customFormat="false" ht="15" hidden="false" customHeight="false" outlineLevel="0" collapsed="false">
      <c r="A121" s="7" t="n">
        <v>118</v>
      </c>
      <c r="B121" s="15"/>
      <c r="C121" s="15"/>
      <c r="D121" s="15"/>
      <c r="E121" s="16"/>
      <c r="F121" s="16"/>
      <c r="G121" s="16"/>
      <c r="H121" s="16"/>
      <c r="I121" s="16"/>
      <c r="J121" s="8" t="n">
        <f aca="false">AVERAGE(E121, F121, G121, H121, I121)</f>
        <v>0</v>
      </c>
      <c r="K121" s="10" t="n">
        <f aca="false">COUNT(E121:I121)</f>
        <v>0</v>
      </c>
      <c r="L121" s="7" t="e">
        <f aca="false">_xlfn.STDEV.S(E121, F121, G121, H121, I121)</f>
        <v>#DIV/0!</v>
      </c>
      <c r="M121" s="7" t="e">
        <f aca="false">L121/J121*100</f>
        <v>#DIV/0!</v>
      </c>
      <c r="N121" s="17" t="e">
        <f aca="false">IF(M121&lt;33, "ОДНОРОДНЫЕ", "НЕОДНОРОДНЫЕ")</f>
        <v>#DIV/0!</v>
      </c>
      <c r="O121" s="11" t="n">
        <f aca="false">D121*J121</f>
        <v>0</v>
      </c>
    </row>
    <row r="122" customFormat="false" ht="15" hidden="false" customHeight="false" outlineLevel="0" collapsed="false">
      <c r="A122" s="7" t="n">
        <v>119</v>
      </c>
      <c r="B122" s="15"/>
      <c r="C122" s="15"/>
      <c r="D122" s="15"/>
      <c r="E122" s="16"/>
      <c r="F122" s="16"/>
      <c r="G122" s="16"/>
      <c r="H122" s="16"/>
      <c r="I122" s="16"/>
      <c r="J122" s="8" t="n">
        <f aca="false">AVERAGE(E122, F122, G122, H122, I122)</f>
        <v>0</v>
      </c>
      <c r="K122" s="10" t="n">
        <f aca="false">COUNT(E122:I122)</f>
        <v>0</v>
      </c>
      <c r="L122" s="7" t="e">
        <f aca="false">_xlfn.STDEV.S(E122, F122, G122, H122, I122)</f>
        <v>#DIV/0!</v>
      </c>
      <c r="M122" s="7" t="e">
        <f aca="false">L122/J122*100</f>
        <v>#DIV/0!</v>
      </c>
      <c r="N122" s="17" t="e">
        <f aca="false">IF(M122&lt;33, "ОДНОРОДНЫЕ", "НЕОДНОРОДНЫЕ")</f>
        <v>#DIV/0!</v>
      </c>
      <c r="O122" s="11" t="n">
        <f aca="false">D122*J122</f>
        <v>0</v>
      </c>
    </row>
    <row r="123" customFormat="false" ht="15" hidden="false" customHeight="false" outlineLevel="0" collapsed="false">
      <c r="A123" s="7" t="n">
        <v>120</v>
      </c>
      <c r="B123" s="15"/>
      <c r="C123" s="15"/>
      <c r="D123" s="15"/>
      <c r="E123" s="16"/>
      <c r="F123" s="16"/>
      <c r="G123" s="16"/>
      <c r="H123" s="16"/>
      <c r="I123" s="16"/>
      <c r="J123" s="8" t="n">
        <f aca="false">AVERAGE(E123, F123, G123, H123, I123)</f>
        <v>0</v>
      </c>
      <c r="K123" s="10" t="n">
        <f aca="false">COUNT(E123:I123)</f>
        <v>0</v>
      </c>
      <c r="L123" s="7" t="e">
        <f aca="false">_xlfn.STDEV.S(E123, F123, G123, H123, I123)</f>
        <v>#DIV/0!</v>
      </c>
      <c r="M123" s="7" t="e">
        <f aca="false">L123/J123*100</f>
        <v>#DIV/0!</v>
      </c>
      <c r="N123" s="17" t="e">
        <f aca="false">IF(M123&lt;33, "ОДНОРОДНЫЕ", "НЕОДНОРОДНЫЕ")</f>
        <v>#DIV/0!</v>
      </c>
      <c r="O123" s="11" t="n">
        <f aca="false">D123*J123</f>
        <v>0</v>
      </c>
    </row>
    <row r="124" customFormat="false" ht="15" hidden="false" customHeight="false" outlineLevel="0" collapsed="false">
      <c r="A124" s="7" t="n">
        <v>121</v>
      </c>
      <c r="B124" s="15"/>
      <c r="C124" s="15"/>
      <c r="D124" s="15"/>
      <c r="E124" s="16"/>
      <c r="F124" s="16"/>
      <c r="G124" s="16"/>
      <c r="H124" s="16"/>
      <c r="I124" s="16"/>
      <c r="J124" s="8" t="n">
        <f aca="false">AVERAGE(E124, F124, G124, H124, I124)</f>
        <v>0</v>
      </c>
      <c r="K124" s="10" t="n">
        <f aca="false">COUNT(E124:I124)</f>
        <v>0</v>
      </c>
      <c r="L124" s="7" t="e">
        <f aca="false">_xlfn.STDEV.S(E124, F124, G124, H124, I124)</f>
        <v>#DIV/0!</v>
      </c>
      <c r="M124" s="7" t="e">
        <f aca="false">L124/J124*100</f>
        <v>#DIV/0!</v>
      </c>
      <c r="N124" s="17" t="e">
        <f aca="false">IF(M124&lt;33, "ОДНОРОДНЫЕ", "НЕОДНОРОДНЫЕ")</f>
        <v>#DIV/0!</v>
      </c>
      <c r="O124" s="11" t="n">
        <f aca="false">D124*J124</f>
        <v>0</v>
      </c>
    </row>
    <row r="125" customFormat="false" ht="15" hidden="false" customHeight="false" outlineLevel="0" collapsed="false">
      <c r="A125" s="7" t="n">
        <v>122</v>
      </c>
      <c r="B125" s="15"/>
      <c r="C125" s="15"/>
      <c r="D125" s="15"/>
      <c r="E125" s="16"/>
      <c r="F125" s="16"/>
      <c r="G125" s="16"/>
      <c r="H125" s="16"/>
      <c r="I125" s="16"/>
      <c r="J125" s="8" t="n">
        <f aca="false">AVERAGE(E125, F125, G125, H125, I125)</f>
        <v>0</v>
      </c>
      <c r="K125" s="10" t="n">
        <f aca="false">COUNT(E125:I125)</f>
        <v>0</v>
      </c>
      <c r="L125" s="7" t="e">
        <f aca="false">_xlfn.STDEV.S(E125, F125, G125, H125, I125)</f>
        <v>#DIV/0!</v>
      </c>
      <c r="M125" s="7" t="e">
        <f aca="false">L125/J125*100</f>
        <v>#DIV/0!</v>
      </c>
      <c r="N125" s="17" t="e">
        <f aca="false">IF(M125&lt;33, "ОДНОРОДНЫЕ", "НЕОДНОРОДНЫЕ")</f>
        <v>#DIV/0!</v>
      </c>
      <c r="O125" s="11" t="n">
        <f aca="false">D125*J125</f>
        <v>0</v>
      </c>
    </row>
    <row r="126" customFormat="false" ht="15" hidden="false" customHeight="false" outlineLevel="0" collapsed="false">
      <c r="A126" s="7" t="n">
        <v>123</v>
      </c>
      <c r="B126" s="15"/>
      <c r="C126" s="15"/>
      <c r="D126" s="15"/>
      <c r="E126" s="16"/>
      <c r="F126" s="16"/>
      <c r="G126" s="16"/>
      <c r="H126" s="16"/>
      <c r="I126" s="16"/>
      <c r="J126" s="8" t="n">
        <f aca="false">AVERAGE(E126, F126, G126, H126, I126)</f>
        <v>0</v>
      </c>
      <c r="K126" s="10" t="n">
        <f aca="false">COUNT(E126:I126)</f>
        <v>0</v>
      </c>
      <c r="L126" s="7" t="e">
        <f aca="false">_xlfn.STDEV.S(E126, F126, G126, H126, I126)</f>
        <v>#DIV/0!</v>
      </c>
      <c r="M126" s="7" t="e">
        <f aca="false">L126/J126*100</f>
        <v>#DIV/0!</v>
      </c>
      <c r="N126" s="17" t="e">
        <f aca="false">IF(M126&lt;33, "ОДНОРОДНЫЕ", "НЕОДНОРОДНЫЕ")</f>
        <v>#DIV/0!</v>
      </c>
      <c r="O126" s="11" t="n">
        <f aca="false">D126*J126</f>
        <v>0</v>
      </c>
    </row>
    <row r="127" customFormat="false" ht="15" hidden="false" customHeight="false" outlineLevel="0" collapsed="false">
      <c r="A127" s="7" t="n">
        <v>124</v>
      </c>
      <c r="B127" s="15"/>
      <c r="C127" s="15"/>
      <c r="D127" s="15"/>
      <c r="E127" s="16"/>
      <c r="F127" s="16"/>
      <c r="G127" s="16"/>
      <c r="H127" s="16"/>
      <c r="I127" s="16"/>
      <c r="J127" s="8" t="n">
        <f aca="false">AVERAGE(E127, F127, G127, H127, I127)</f>
        <v>0</v>
      </c>
      <c r="K127" s="10" t="n">
        <f aca="false">COUNT(E127:I127)</f>
        <v>0</v>
      </c>
      <c r="L127" s="7" t="e">
        <f aca="false">_xlfn.STDEV.S(E127, F127, G127, H127, I127)</f>
        <v>#DIV/0!</v>
      </c>
      <c r="M127" s="7" t="e">
        <f aca="false">L127/J127*100</f>
        <v>#DIV/0!</v>
      </c>
      <c r="N127" s="17" t="e">
        <f aca="false">IF(M127&lt;33, "ОДНОРОДНЫЕ", "НЕОДНОРОДНЫЕ")</f>
        <v>#DIV/0!</v>
      </c>
      <c r="O127" s="11" t="n">
        <f aca="false">D127*J127</f>
        <v>0</v>
      </c>
    </row>
    <row r="128" customFormat="false" ht="15" hidden="false" customHeight="false" outlineLevel="0" collapsed="false">
      <c r="A128" s="7" t="n">
        <v>125</v>
      </c>
      <c r="B128" s="15"/>
      <c r="C128" s="15"/>
      <c r="D128" s="15"/>
      <c r="E128" s="16"/>
      <c r="F128" s="16"/>
      <c r="G128" s="16"/>
      <c r="H128" s="16"/>
      <c r="I128" s="16"/>
      <c r="J128" s="8" t="n">
        <f aca="false">AVERAGE(E128, F128, G128, H128, I128)</f>
        <v>0</v>
      </c>
      <c r="K128" s="10" t="n">
        <f aca="false">COUNT(E128:I128)</f>
        <v>0</v>
      </c>
      <c r="L128" s="7" t="e">
        <f aca="false">_xlfn.STDEV.S(E128, F128, G128, H128, I128)</f>
        <v>#DIV/0!</v>
      </c>
      <c r="M128" s="7" t="e">
        <f aca="false">L128/J128*100</f>
        <v>#DIV/0!</v>
      </c>
      <c r="N128" s="17" t="e">
        <f aca="false">IF(M128&lt;33, "ОДНОРОДНЫЕ", "НЕОДНОРОДНЫЕ")</f>
        <v>#DIV/0!</v>
      </c>
      <c r="O128" s="11" t="n">
        <f aca="false">D128*J128</f>
        <v>0</v>
      </c>
    </row>
    <row r="129" customFormat="false" ht="15" hidden="false" customHeight="false" outlineLevel="0" collapsed="false">
      <c r="A129" s="7" t="n">
        <v>126</v>
      </c>
      <c r="B129" s="15"/>
      <c r="C129" s="15"/>
      <c r="D129" s="15"/>
      <c r="E129" s="16"/>
      <c r="F129" s="16"/>
      <c r="G129" s="16"/>
      <c r="H129" s="16"/>
      <c r="I129" s="16"/>
      <c r="J129" s="8" t="n">
        <f aca="false">AVERAGE(E129, F129, G129, H129, I129)</f>
        <v>0</v>
      </c>
      <c r="K129" s="10" t="n">
        <f aca="false">COUNT(E129:I129)</f>
        <v>0</v>
      </c>
      <c r="L129" s="7" t="e">
        <f aca="false">_xlfn.STDEV.S(E129, F129, G129, H129, I129)</f>
        <v>#DIV/0!</v>
      </c>
      <c r="M129" s="7" t="e">
        <f aca="false">L129/J129*100</f>
        <v>#DIV/0!</v>
      </c>
      <c r="N129" s="17" t="e">
        <f aca="false">IF(M129&lt;33, "ОДНОРОДНЫЕ", "НЕОДНОРОДНЫЕ")</f>
        <v>#DIV/0!</v>
      </c>
      <c r="O129" s="11" t="n">
        <f aca="false">D129*J129</f>
        <v>0</v>
      </c>
    </row>
    <row r="130" customFormat="false" ht="15" hidden="false" customHeight="false" outlineLevel="0" collapsed="false">
      <c r="A130" s="7" t="n">
        <v>127</v>
      </c>
      <c r="B130" s="15"/>
      <c r="C130" s="15"/>
      <c r="D130" s="15"/>
      <c r="E130" s="16"/>
      <c r="F130" s="16"/>
      <c r="G130" s="16"/>
      <c r="H130" s="16"/>
      <c r="I130" s="16"/>
      <c r="J130" s="8" t="n">
        <f aca="false">AVERAGE(E130, F130, G130, H130, I130)</f>
        <v>0</v>
      </c>
      <c r="K130" s="10" t="n">
        <f aca="false">COUNT(E130:I130)</f>
        <v>0</v>
      </c>
      <c r="L130" s="7" t="e">
        <f aca="false">_xlfn.STDEV.S(E130, F130, G130, H130, I130)</f>
        <v>#DIV/0!</v>
      </c>
      <c r="M130" s="7" t="e">
        <f aca="false">L130/J130*100</f>
        <v>#DIV/0!</v>
      </c>
      <c r="N130" s="17" t="e">
        <f aca="false">IF(M130&lt;33, "ОДНОРОДНЫЕ", "НЕОДНОРОДНЫЕ")</f>
        <v>#DIV/0!</v>
      </c>
      <c r="O130" s="11" t="n">
        <f aca="false">D130*J130</f>
        <v>0</v>
      </c>
    </row>
    <row r="131" customFormat="false" ht="15" hidden="false" customHeight="false" outlineLevel="0" collapsed="false">
      <c r="A131" s="7" t="n">
        <v>128</v>
      </c>
      <c r="B131" s="15"/>
      <c r="C131" s="15"/>
      <c r="D131" s="15"/>
      <c r="E131" s="16"/>
      <c r="F131" s="16"/>
      <c r="G131" s="16"/>
      <c r="H131" s="16"/>
      <c r="I131" s="16"/>
      <c r="J131" s="8" t="n">
        <f aca="false">AVERAGE(E131, F131, G131, H131, I131)</f>
        <v>0</v>
      </c>
      <c r="K131" s="10" t="n">
        <f aca="false">COUNT(E131:I131)</f>
        <v>0</v>
      </c>
      <c r="L131" s="7" t="e">
        <f aca="false">_xlfn.STDEV.S(E131, F131, G131, H131, I131)</f>
        <v>#DIV/0!</v>
      </c>
      <c r="M131" s="7" t="e">
        <f aca="false">L131/J131*100</f>
        <v>#DIV/0!</v>
      </c>
      <c r="N131" s="17" t="e">
        <f aca="false">IF(M131&lt;33, "ОДНОРОДНЫЕ", "НЕОДНОРОДНЫЕ")</f>
        <v>#DIV/0!</v>
      </c>
      <c r="O131" s="11" t="n">
        <f aca="false">D131*J131</f>
        <v>0</v>
      </c>
    </row>
    <row r="132" customFormat="false" ht="15" hidden="false" customHeight="false" outlineLevel="0" collapsed="false">
      <c r="A132" s="7" t="n">
        <v>129</v>
      </c>
      <c r="B132" s="15"/>
      <c r="C132" s="15"/>
      <c r="D132" s="15"/>
      <c r="E132" s="16"/>
      <c r="F132" s="16"/>
      <c r="G132" s="16"/>
      <c r="H132" s="16"/>
      <c r="I132" s="16"/>
      <c r="J132" s="8" t="n">
        <f aca="false">AVERAGE(E132, F132, G132, H132, I132)</f>
        <v>0</v>
      </c>
      <c r="K132" s="10" t="n">
        <f aca="false">COUNT(E132:I132)</f>
        <v>0</v>
      </c>
      <c r="L132" s="7" t="e">
        <f aca="false">_xlfn.STDEV.S(E132, F132, G132, H132, I132)</f>
        <v>#DIV/0!</v>
      </c>
      <c r="M132" s="7" t="e">
        <f aca="false">L132/J132*100</f>
        <v>#DIV/0!</v>
      </c>
      <c r="N132" s="17" t="e">
        <f aca="false">IF(M132&lt;33, "ОДНОРОДНЫЕ", "НЕОДНОРОДНЫЕ")</f>
        <v>#DIV/0!</v>
      </c>
      <c r="O132" s="11" t="n">
        <f aca="false">D132*J132</f>
        <v>0</v>
      </c>
    </row>
    <row r="133" customFormat="false" ht="15" hidden="false" customHeight="false" outlineLevel="0" collapsed="false">
      <c r="A133" s="7" t="n">
        <v>130</v>
      </c>
      <c r="B133" s="15"/>
      <c r="C133" s="15"/>
      <c r="D133" s="15"/>
      <c r="E133" s="16"/>
      <c r="F133" s="16"/>
      <c r="G133" s="16"/>
      <c r="H133" s="16"/>
      <c r="I133" s="16"/>
      <c r="J133" s="8" t="n">
        <f aca="false">AVERAGE(E133, F133, G133, H133, I133)</f>
        <v>0</v>
      </c>
      <c r="K133" s="10" t="n">
        <f aca="false">COUNT(E133:I133)</f>
        <v>0</v>
      </c>
      <c r="L133" s="7" t="e">
        <f aca="false">_xlfn.STDEV.S(E133, F133, G133, H133, I133)</f>
        <v>#DIV/0!</v>
      </c>
      <c r="M133" s="7" t="e">
        <f aca="false">L133/J133*100</f>
        <v>#DIV/0!</v>
      </c>
      <c r="N133" s="17" t="e">
        <f aca="false">IF(M133&lt;33, "ОДНОРОДНЫЕ", "НЕОДНОРОДНЫЕ")</f>
        <v>#DIV/0!</v>
      </c>
      <c r="O133" s="11" t="n">
        <f aca="false">D133*J133</f>
        <v>0</v>
      </c>
    </row>
    <row r="134" customFormat="false" ht="15" hidden="false" customHeight="false" outlineLevel="0" collapsed="false">
      <c r="A134" s="7" t="n">
        <v>131</v>
      </c>
      <c r="B134" s="15"/>
      <c r="C134" s="15"/>
      <c r="D134" s="15"/>
      <c r="E134" s="16"/>
      <c r="F134" s="16"/>
      <c r="G134" s="16"/>
      <c r="H134" s="16"/>
      <c r="I134" s="16"/>
      <c r="J134" s="8" t="n">
        <f aca="false">AVERAGE(E134, F134, G134, H134, I134)</f>
        <v>0</v>
      </c>
      <c r="K134" s="10" t="n">
        <f aca="false">COUNT(E134:I134)</f>
        <v>0</v>
      </c>
      <c r="L134" s="7" t="e">
        <f aca="false">_xlfn.STDEV.S(E134, F134, G134, H134, I134)</f>
        <v>#DIV/0!</v>
      </c>
      <c r="M134" s="7" t="e">
        <f aca="false">L134/J134*100</f>
        <v>#DIV/0!</v>
      </c>
      <c r="N134" s="17" t="e">
        <f aca="false">IF(M134&lt;33, "ОДНОРОДНЫЕ", "НЕОДНОРОДНЫЕ")</f>
        <v>#DIV/0!</v>
      </c>
      <c r="O134" s="11" t="n">
        <f aca="false">D134*J134</f>
        <v>0</v>
      </c>
    </row>
    <row r="135" customFormat="false" ht="15" hidden="false" customHeight="false" outlineLevel="0" collapsed="false">
      <c r="A135" s="7" t="n">
        <v>132</v>
      </c>
      <c r="B135" s="15"/>
      <c r="C135" s="15"/>
      <c r="D135" s="15"/>
      <c r="E135" s="16"/>
      <c r="F135" s="16"/>
      <c r="G135" s="16"/>
      <c r="H135" s="16"/>
      <c r="I135" s="16"/>
      <c r="J135" s="8" t="n">
        <f aca="false">AVERAGE(E135, F135, G135, H135, I135)</f>
        <v>0</v>
      </c>
      <c r="K135" s="10" t="n">
        <f aca="false">COUNT(E135:I135)</f>
        <v>0</v>
      </c>
      <c r="L135" s="7" t="e">
        <f aca="false">_xlfn.STDEV.S(E135, F135, G135, H135, I135)</f>
        <v>#DIV/0!</v>
      </c>
      <c r="M135" s="7" t="e">
        <f aca="false">L135/J135*100</f>
        <v>#DIV/0!</v>
      </c>
      <c r="N135" s="17" t="e">
        <f aca="false">IF(M135&lt;33, "ОДНОРОДНЫЕ", "НЕОДНОРОДНЫЕ")</f>
        <v>#DIV/0!</v>
      </c>
      <c r="O135" s="11" t="n">
        <f aca="false">D135*J135</f>
        <v>0</v>
      </c>
    </row>
    <row r="136" customFormat="false" ht="15" hidden="false" customHeight="false" outlineLevel="0" collapsed="false">
      <c r="A136" s="7" t="n">
        <v>133</v>
      </c>
      <c r="B136" s="15"/>
      <c r="C136" s="15"/>
      <c r="D136" s="15"/>
      <c r="E136" s="16"/>
      <c r="F136" s="16"/>
      <c r="G136" s="16"/>
      <c r="H136" s="16"/>
      <c r="I136" s="16"/>
      <c r="J136" s="8" t="n">
        <f aca="false">AVERAGE(E136, F136, G136, H136, I136)</f>
        <v>0</v>
      </c>
      <c r="K136" s="10" t="n">
        <f aca="false">COUNT(E136:I136)</f>
        <v>0</v>
      </c>
      <c r="L136" s="7" t="e">
        <f aca="false">_xlfn.STDEV.S(E136, F136, G136, H136, I136)</f>
        <v>#DIV/0!</v>
      </c>
      <c r="M136" s="7" t="e">
        <f aca="false">L136/J136*100</f>
        <v>#DIV/0!</v>
      </c>
      <c r="N136" s="17" t="e">
        <f aca="false">IF(M136&lt;33, "ОДНОРОДНЫЕ", "НЕОДНОРОДНЫЕ")</f>
        <v>#DIV/0!</v>
      </c>
      <c r="O136" s="11" t="n">
        <f aca="false">D136*J136</f>
        <v>0</v>
      </c>
    </row>
    <row r="137" customFormat="false" ht="15" hidden="false" customHeight="false" outlineLevel="0" collapsed="false">
      <c r="A137" s="7" t="n">
        <v>134</v>
      </c>
      <c r="B137" s="15"/>
      <c r="C137" s="15"/>
      <c r="D137" s="15"/>
      <c r="E137" s="16"/>
      <c r="F137" s="16"/>
      <c r="G137" s="16"/>
      <c r="H137" s="16"/>
      <c r="I137" s="16"/>
      <c r="J137" s="8" t="n">
        <f aca="false">AVERAGE(E137, F137, G137, H137, I137)</f>
        <v>0</v>
      </c>
      <c r="K137" s="10" t="n">
        <f aca="false">COUNT(E137:I137)</f>
        <v>0</v>
      </c>
      <c r="L137" s="7" t="e">
        <f aca="false">_xlfn.STDEV.S(E137, F137, G137, H137, I137)</f>
        <v>#DIV/0!</v>
      </c>
      <c r="M137" s="7" t="e">
        <f aca="false">L137/J137*100</f>
        <v>#DIV/0!</v>
      </c>
      <c r="N137" s="17" t="e">
        <f aca="false">IF(M137&lt;33, "ОДНОРОДНЫЕ", "НЕОДНОРОДНЫЕ")</f>
        <v>#DIV/0!</v>
      </c>
      <c r="O137" s="11" t="n">
        <f aca="false">D137*J137</f>
        <v>0</v>
      </c>
    </row>
    <row r="138" customFormat="false" ht="15" hidden="false" customHeight="false" outlineLevel="0" collapsed="false">
      <c r="A138" s="7" t="n">
        <v>135</v>
      </c>
      <c r="B138" s="15"/>
      <c r="C138" s="15"/>
      <c r="D138" s="15"/>
      <c r="E138" s="16"/>
      <c r="F138" s="16"/>
      <c r="G138" s="16"/>
      <c r="H138" s="16"/>
      <c r="I138" s="16"/>
      <c r="J138" s="8" t="n">
        <f aca="false">AVERAGE(E138, F138, G138, H138, I138)</f>
        <v>0</v>
      </c>
      <c r="K138" s="10" t="n">
        <f aca="false">COUNT(E138:I138)</f>
        <v>0</v>
      </c>
      <c r="L138" s="7" t="e">
        <f aca="false">_xlfn.STDEV.S(E138, F138, G138, H138, I138)</f>
        <v>#DIV/0!</v>
      </c>
      <c r="M138" s="7" t="e">
        <f aca="false">L138/J138*100</f>
        <v>#DIV/0!</v>
      </c>
      <c r="N138" s="17" t="e">
        <f aca="false">IF(M138&lt;33, "ОДНОРОДНЫЕ", "НЕОДНОРОДНЫЕ")</f>
        <v>#DIV/0!</v>
      </c>
      <c r="O138" s="11" t="n">
        <f aca="false">D138*J138</f>
        <v>0</v>
      </c>
    </row>
    <row r="139" customFormat="false" ht="15" hidden="false" customHeight="false" outlineLevel="0" collapsed="false">
      <c r="A139" s="7" t="n">
        <v>136</v>
      </c>
      <c r="B139" s="15"/>
      <c r="C139" s="15"/>
      <c r="D139" s="15"/>
      <c r="E139" s="16"/>
      <c r="F139" s="16"/>
      <c r="G139" s="16"/>
      <c r="H139" s="16"/>
      <c r="I139" s="16"/>
      <c r="J139" s="8" t="n">
        <f aca="false">AVERAGE(E139, F139, G139, H139, I139)</f>
        <v>0</v>
      </c>
      <c r="K139" s="10" t="n">
        <f aca="false">COUNT(E139:I139)</f>
        <v>0</v>
      </c>
      <c r="L139" s="7" t="e">
        <f aca="false">_xlfn.STDEV.S(E139, F139, G139, H139, I139)</f>
        <v>#DIV/0!</v>
      </c>
      <c r="M139" s="7" t="e">
        <f aca="false">L139/J139*100</f>
        <v>#DIV/0!</v>
      </c>
      <c r="N139" s="17" t="e">
        <f aca="false">IF(M139&lt;33, "ОДНОРОДНЫЕ", "НЕОДНОРОДНЫЕ")</f>
        <v>#DIV/0!</v>
      </c>
      <c r="O139" s="11" t="n">
        <f aca="false">D139*J139</f>
        <v>0</v>
      </c>
    </row>
    <row r="140" customFormat="false" ht="15" hidden="false" customHeight="false" outlineLevel="0" collapsed="false">
      <c r="A140" s="7" t="n">
        <v>137</v>
      </c>
      <c r="B140" s="15"/>
      <c r="C140" s="15"/>
      <c r="D140" s="15"/>
      <c r="E140" s="16"/>
      <c r="F140" s="16"/>
      <c r="G140" s="16"/>
      <c r="H140" s="16"/>
      <c r="I140" s="16"/>
      <c r="J140" s="8" t="n">
        <f aca="false">AVERAGE(E140, F140, G140, H140, I140)</f>
        <v>0</v>
      </c>
      <c r="K140" s="10" t="n">
        <f aca="false">COUNT(E140:I140)</f>
        <v>0</v>
      </c>
      <c r="L140" s="7" t="e">
        <f aca="false">_xlfn.STDEV.S(E140, F140, G140, H140, I140)</f>
        <v>#DIV/0!</v>
      </c>
      <c r="M140" s="7" t="e">
        <f aca="false">L140/J140*100</f>
        <v>#DIV/0!</v>
      </c>
      <c r="N140" s="17" t="e">
        <f aca="false">IF(M140&lt;33, "ОДНОРОДНЫЕ", "НЕОДНОРОДНЫЕ")</f>
        <v>#DIV/0!</v>
      </c>
      <c r="O140" s="11" t="n">
        <f aca="false">D140*J140</f>
        <v>0</v>
      </c>
    </row>
    <row r="141" customFormat="false" ht="15" hidden="false" customHeight="false" outlineLevel="0" collapsed="false">
      <c r="A141" s="7" t="n">
        <v>138</v>
      </c>
      <c r="B141" s="15"/>
      <c r="C141" s="15"/>
      <c r="D141" s="15"/>
      <c r="E141" s="16"/>
      <c r="F141" s="16"/>
      <c r="G141" s="16"/>
      <c r="H141" s="16"/>
      <c r="I141" s="16"/>
      <c r="J141" s="8" t="n">
        <f aca="false">AVERAGE(E141, F141, G141, H141, I141)</f>
        <v>0</v>
      </c>
      <c r="K141" s="10" t="n">
        <f aca="false">COUNT(E141:I141)</f>
        <v>0</v>
      </c>
      <c r="L141" s="7" t="e">
        <f aca="false">_xlfn.STDEV.S(E141, F141, G141, H141, I141)</f>
        <v>#DIV/0!</v>
      </c>
      <c r="M141" s="7" t="e">
        <f aca="false">L141/J141*100</f>
        <v>#DIV/0!</v>
      </c>
      <c r="N141" s="17" t="e">
        <f aca="false">IF(M141&lt;33, "ОДНОРОДНЫЕ", "НЕОДНОРОДНЫЕ")</f>
        <v>#DIV/0!</v>
      </c>
      <c r="O141" s="11" t="n">
        <f aca="false">D141*J141</f>
        <v>0</v>
      </c>
    </row>
    <row r="142" customFormat="false" ht="15" hidden="false" customHeight="false" outlineLevel="0" collapsed="false">
      <c r="A142" s="7" t="n">
        <v>139</v>
      </c>
      <c r="B142" s="15"/>
      <c r="C142" s="15"/>
      <c r="D142" s="15"/>
      <c r="E142" s="16"/>
      <c r="F142" s="16"/>
      <c r="G142" s="16"/>
      <c r="H142" s="16"/>
      <c r="I142" s="16"/>
      <c r="J142" s="8" t="n">
        <f aca="false">AVERAGE(E142, F142, G142, H142, I142)</f>
        <v>0</v>
      </c>
      <c r="K142" s="10" t="n">
        <f aca="false">COUNT(E142:I142)</f>
        <v>0</v>
      </c>
      <c r="L142" s="7" t="e">
        <f aca="false">_xlfn.STDEV.S(E142, F142, G142, H142, I142)</f>
        <v>#DIV/0!</v>
      </c>
      <c r="M142" s="7" t="e">
        <f aca="false">L142/J142*100</f>
        <v>#DIV/0!</v>
      </c>
      <c r="N142" s="17" t="e">
        <f aca="false">IF(M142&lt;33, "ОДНОРОДНЫЕ", "НЕОДНОРОДНЫЕ")</f>
        <v>#DIV/0!</v>
      </c>
      <c r="O142" s="11" t="n">
        <f aca="false">D142*J142</f>
        <v>0</v>
      </c>
    </row>
    <row r="143" customFormat="false" ht="15" hidden="false" customHeight="false" outlineLevel="0" collapsed="false">
      <c r="A143" s="7" t="n">
        <v>140</v>
      </c>
      <c r="B143" s="15"/>
      <c r="C143" s="15"/>
      <c r="D143" s="15"/>
      <c r="E143" s="16"/>
      <c r="F143" s="16"/>
      <c r="G143" s="16"/>
      <c r="H143" s="16"/>
      <c r="I143" s="16"/>
      <c r="J143" s="8" t="n">
        <f aca="false">AVERAGE(E143, F143, G143, H143, I143)</f>
        <v>0</v>
      </c>
      <c r="K143" s="10" t="n">
        <f aca="false">COUNT(E143:I143)</f>
        <v>0</v>
      </c>
      <c r="L143" s="7" t="e">
        <f aca="false">_xlfn.STDEV.S(E143, F143, G143, H143, I143)</f>
        <v>#DIV/0!</v>
      </c>
      <c r="M143" s="7" t="e">
        <f aca="false">L143/J143*100</f>
        <v>#DIV/0!</v>
      </c>
      <c r="N143" s="17" t="e">
        <f aca="false">IF(M143&lt;33, "ОДНОРОДНЫЕ", "НЕОДНОРОДНЫЕ")</f>
        <v>#DIV/0!</v>
      </c>
      <c r="O143" s="11" t="n">
        <f aca="false">D143*J143</f>
        <v>0</v>
      </c>
    </row>
    <row r="144" customFormat="false" ht="15" hidden="false" customHeight="false" outlineLevel="0" collapsed="false">
      <c r="A144" s="7" t="n">
        <v>141</v>
      </c>
      <c r="B144" s="15"/>
      <c r="C144" s="15"/>
      <c r="D144" s="15"/>
      <c r="E144" s="16"/>
      <c r="F144" s="16"/>
      <c r="G144" s="16"/>
      <c r="H144" s="16"/>
      <c r="I144" s="16"/>
      <c r="J144" s="8" t="n">
        <f aca="false">AVERAGE(E144, F144, G144, H144, I144)</f>
        <v>0</v>
      </c>
      <c r="K144" s="10" t="n">
        <f aca="false">COUNT(E144:I144)</f>
        <v>0</v>
      </c>
      <c r="L144" s="7" t="e">
        <f aca="false">_xlfn.STDEV.S(E144, F144, G144, H144, I144)</f>
        <v>#DIV/0!</v>
      </c>
      <c r="M144" s="7" t="e">
        <f aca="false">L144/J144*100</f>
        <v>#DIV/0!</v>
      </c>
      <c r="N144" s="17" t="e">
        <f aca="false">IF(M144&lt;33, "ОДНОРОДНЫЕ", "НЕОДНОРОДНЫЕ")</f>
        <v>#DIV/0!</v>
      </c>
      <c r="O144" s="11" t="n">
        <f aca="false">D144*J144</f>
        <v>0</v>
      </c>
    </row>
    <row r="145" customFormat="false" ht="15" hidden="false" customHeight="false" outlineLevel="0" collapsed="false">
      <c r="A145" s="7" t="n">
        <v>142</v>
      </c>
      <c r="B145" s="15"/>
      <c r="C145" s="15"/>
      <c r="D145" s="15"/>
      <c r="E145" s="16"/>
      <c r="F145" s="16"/>
      <c r="G145" s="16"/>
      <c r="H145" s="16"/>
      <c r="I145" s="16"/>
      <c r="J145" s="8" t="n">
        <f aca="false">AVERAGE(E145, F145, G145, H145, I145)</f>
        <v>0</v>
      </c>
      <c r="K145" s="10" t="n">
        <f aca="false">COUNT(E145:I145)</f>
        <v>0</v>
      </c>
      <c r="L145" s="7" t="e">
        <f aca="false">_xlfn.STDEV.S(E145, F145, G145, H145, I145)</f>
        <v>#DIV/0!</v>
      </c>
      <c r="M145" s="7" t="e">
        <f aca="false">L145/J145*100</f>
        <v>#DIV/0!</v>
      </c>
      <c r="N145" s="17" t="e">
        <f aca="false">IF(M145&lt;33, "ОДНОРОДНЫЕ", "НЕОДНОРОДНЫЕ")</f>
        <v>#DIV/0!</v>
      </c>
      <c r="O145" s="11" t="n">
        <f aca="false">D145*J145</f>
        <v>0</v>
      </c>
    </row>
    <row r="146" customFormat="false" ht="15" hidden="false" customHeight="false" outlineLevel="0" collapsed="false">
      <c r="A146" s="7" t="n">
        <v>143</v>
      </c>
      <c r="B146" s="15"/>
      <c r="C146" s="15"/>
      <c r="D146" s="15"/>
      <c r="E146" s="16"/>
      <c r="F146" s="16"/>
      <c r="G146" s="16"/>
      <c r="H146" s="16"/>
      <c r="I146" s="16"/>
      <c r="J146" s="8" t="n">
        <f aca="false">AVERAGE(E146, F146, G146, H146, I146)</f>
        <v>0</v>
      </c>
      <c r="K146" s="10" t="n">
        <f aca="false">COUNT(E146:I146)</f>
        <v>0</v>
      </c>
      <c r="L146" s="7" t="e">
        <f aca="false">_xlfn.STDEV.S(E146, F146, G146, H146, I146)</f>
        <v>#DIV/0!</v>
      </c>
      <c r="M146" s="7" t="e">
        <f aca="false">L146/J146*100</f>
        <v>#DIV/0!</v>
      </c>
      <c r="N146" s="17" t="e">
        <f aca="false">IF(M146&lt;33, "ОДНОРОДНЫЕ", "НЕОДНОРОДНЫЕ")</f>
        <v>#DIV/0!</v>
      </c>
      <c r="O146" s="11" t="n">
        <f aca="false">D146*J146</f>
        <v>0</v>
      </c>
    </row>
    <row r="147" customFormat="false" ht="15" hidden="false" customHeight="false" outlineLevel="0" collapsed="false">
      <c r="A147" s="7" t="n">
        <v>144</v>
      </c>
      <c r="B147" s="15"/>
      <c r="C147" s="15"/>
      <c r="D147" s="15"/>
      <c r="E147" s="16"/>
      <c r="F147" s="16"/>
      <c r="G147" s="16"/>
      <c r="H147" s="16"/>
      <c r="I147" s="16"/>
      <c r="J147" s="8" t="n">
        <f aca="false">AVERAGE(E147, F147, G147, H147, I147)</f>
        <v>0</v>
      </c>
      <c r="K147" s="10" t="n">
        <f aca="false">COUNT(E147:I147)</f>
        <v>0</v>
      </c>
      <c r="L147" s="7" t="e">
        <f aca="false">_xlfn.STDEV.S(E147, F147, G147, H147, I147)</f>
        <v>#DIV/0!</v>
      </c>
      <c r="M147" s="7" t="e">
        <f aca="false">L147/J147*100</f>
        <v>#DIV/0!</v>
      </c>
      <c r="N147" s="17" t="e">
        <f aca="false">IF(M147&lt;33, "ОДНОРОДНЫЕ", "НЕОДНОРОДНЫЕ")</f>
        <v>#DIV/0!</v>
      </c>
      <c r="O147" s="11" t="n">
        <f aca="false">D147*J147</f>
        <v>0</v>
      </c>
    </row>
    <row r="148" customFormat="false" ht="15" hidden="false" customHeight="false" outlineLevel="0" collapsed="false">
      <c r="A148" s="7" t="n">
        <v>145</v>
      </c>
      <c r="B148" s="15"/>
      <c r="C148" s="15"/>
      <c r="D148" s="15"/>
      <c r="E148" s="16"/>
      <c r="F148" s="16"/>
      <c r="G148" s="16"/>
      <c r="H148" s="16"/>
      <c r="I148" s="16"/>
      <c r="J148" s="8" t="n">
        <f aca="false">AVERAGE(E148, F148, G148, H148, I148)</f>
        <v>0</v>
      </c>
      <c r="K148" s="10" t="n">
        <f aca="false">COUNT(E148:I148)</f>
        <v>0</v>
      </c>
      <c r="L148" s="7" t="e">
        <f aca="false">_xlfn.STDEV.S(E148, F148, G148, H148, I148)</f>
        <v>#DIV/0!</v>
      </c>
      <c r="M148" s="7" t="e">
        <f aca="false">L148/J148*100</f>
        <v>#DIV/0!</v>
      </c>
      <c r="N148" s="17" t="e">
        <f aca="false">IF(M148&lt;33, "ОДНОРОДНЫЕ", "НЕОДНОРОДНЫЕ")</f>
        <v>#DIV/0!</v>
      </c>
      <c r="O148" s="11" t="n">
        <f aca="false">D148*J148</f>
        <v>0</v>
      </c>
    </row>
    <row r="149" customFormat="false" ht="15" hidden="false" customHeight="false" outlineLevel="0" collapsed="false">
      <c r="A149" s="7" t="n">
        <v>146</v>
      </c>
      <c r="B149" s="15"/>
      <c r="C149" s="15"/>
      <c r="D149" s="15"/>
      <c r="E149" s="16"/>
      <c r="F149" s="16"/>
      <c r="G149" s="16"/>
      <c r="H149" s="16"/>
      <c r="I149" s="16"/>
      <c r="J149" s="8" t="n">
        <f aca="false">AVERAGE(E149, F149, G149, H149, I149)</f>
        <v>0</v>
      </c>
      <c r="K149" s="10" t="n">
        <f aca="false">COUNT(E149:I149)</f>
        <v>0</v>
      </c>
      <c r="L149" s="7" t="e">
        <f aca="false">_xlfn.STDEV.S(E149, F149, G149, H149, I149)</f>
        <v>#DIV/0!</v>
      </c>
      <c r="M149" s="7" t="e">
        <f aca="false">L149/J149*100</f>
        <v>#DIV/0!</v>
      </c>
      <c r="N149" s="17" t="e">
        <f aca="false">IF(M149&lt;33, "ОДНОРОДНЫЕ", "НЕОДНОРОДНЫЕ")</f>
        <v>#DIV/0!</v>
      </c>
      <c r="O149" s="11" t="n">
        <f aca="false">D149*J149</f>
        <v>0</v>
      </c>
    </row>
    <row r="150" customFormat="false" ht="15" hidden="false" customHeight="false" outlineLevel="0" collapsed="false">
      <c r="A150" s="7" t="n">
        <v>147</v>
      </c>
      <c r="B150" s="15"/>
      <c r="C150" s="15"/>
      <c r="D150" s="15"/>
      <c r="E150" s="16"/>
      <c r="F150" s="16"/>
      <c r="G150" s="16"/>
      <c r="H150" s="16"/>
      <c r="I150" s="16"/>
      <c r="J150" s="8" t="n">
        <f aca="false">AVERAGE(E150, F150, G150, H150, I150)</f>
        <v>0</v>
      </c>
      <c r="K150" s="10" t="n">
        <f aca="false">COUNT(E150:I150)</f>
        <v>0</v>
      </c>
      <c r="L150" s="7" t="e">
        <f aca="false">_xlfn.STDEV.S(E150, F150, G150, H150, I150)</f>
        <v>#DIV/0!</v>
      </c>
      <c r="M150" s="7" t="e">
        <f aca="false">L150/J150*100</f>
        <v>#DIV/0!</v>
      </c>
      <c r="N150" s="17" t="e">
        <f aca="false">IF(M150&lt;33, "ОДНОРОДНЫЕ", "НЕОДНОРОДНЫЕ")</f>
        <v>#DIV/0!</v>
      </c>
      <c r="O150" s="11" t="n">
        <f aca="false">D150*J150</f>
        <v>0</v>
      </c>
    </row>
    <row r="151" customFormat="false" ht="15" hidden="false" customHeight="false" outlineLevel="0" collapsed="false">
      <c r="A151" s="7" t="n">
        <v>148</v>
      </c>
      <c r="B151" s="15"/>
      <c r="C151" s="15"/>
      <c r="D151" s="15"/>
      <c r="E151" s="16"/>
      <c r="F151" s="16"/>
      <c r="G151" s="16"/>
      <c r="H151" s="16"/>
      <c r="I151" s="16"/>
      <c r="J151" s="8" t="n">
        <f aca="false">AVERAGE(E151, F151, G151, H151, I151)</f>
        <v>0</v>
      </c>
      <c r="K151" s="10" t="n">
        <f aca="false">COUNT(E151:I151)</f>
        <v>0</v>
      </c>
      <c r="L151" s="7" t="e">
        <f aca="false">_xlfn.STDEV.S(E151, F151, G151, H151, I151)</f>
        <v>#DIV/0!</v>
      </c>
      <c r="M151" s="7" t="e">
        <f aca="false">L151/J151*100</f>
        <v>#DIV/0!</v>
      </c>
      <c r="N151" s="17" t="e">
        <f aca="false">IF(M151&lt;33, "ОДНОРОДНЫЕ", "НЕОДНОРОДНЫЕ")</f>
        <v>#DIV/0!</v>
      </c>
      <c r="O151" s="11" t="n">
        <f aca="false">D151*J151</f>
        <v>0</v>
      </c>
    </row>
    <row r="152" customFormat="false" ht="15" hidden="false" customHeight="false" outlineLevel="0" collapsed="false">
      <c r="A152" s="7" t="n">
        <v>149</v>
      </c>
      <c r="B152" s="15"/>
      <c r="C152" s="15"/>
      <c r="D152" s="15"/>
      <c r="E152" s="16"/>
      <c r="F152" s="16"/>
      <c r="G152" s="16"/>
      <c r="H152" s="16"/>
      <c r="I152" s="16"/>
      <c r="J152" s="8" t="n">
        <f aca="false">AVERAGE(E152, F152, G152, H152, I152)</f>
        <v>0</v>
      </c>
      <c r="K152" s="10" t="n">
        <f aca="false">COUNT(E152:I152)</f>
        <v>0</v>
      </c>
      <c r="L152" s="7" t="e">
        <f aca="false">_xlfn.STDEV.S(E152, F152, G152, H152, I152)</f>
        <v>#DIV/0!</v>
      </c>
      <c r="M152" s="7" t="e">
        <f aca="false">L152/J152*100</f>
        <v>#DIV/0!</v>
      </c>
      <c r="N152" s="17" t="e">
        <f aca="false">IF(M152&lt;33, "ОДНОРОДНЫЕ", "НЕОДНОРОДНЫЕ")</f>
        <v>#DIV/0!</v>
      </c>
      <c r="O152" s="11" t="n">
        <f aca="false">D152*J152</f>
        <v>0</v>
      </c>
    </row>
    <row r="153" customFormat="false" ht="15" hidden="false" customHeight="false" outlineLevel="0" collapsed="false">
      <c r="A153" s="7" t="n">
        <v>150</v>
      </c>
      <c r="B153" s="15"/>
      <c r="C153" s="15"/>
      <c r="D153" s="15"/>
      <c r="E153" s="16"/>
      <c r="F153" s="16"/>
      <c r="G153" s="16"/>
      <c r="H153" s="16"/>
      <c r="I153" s="16"/>
      <c r="J153" s="8" t="n">
        <f aca="false">AVERAGE(E153, F153, G153, H153, I153)</f>
        <v>0</v>
      </c>
      <c r="K153" s="10" t="n">
        <f aca="false">COUNT(E153:I153)</f>
        <v>0</v>
      </c>
      <c r="L153" s="7" t="e">
        <f aca="false">_xlfn.STDEV.S(E153, F153, G153, H153, I153)</f>
        <v>#DIV/0!</v>
      </c>
      <c r="M153" s="7" t="e">
        <f aca="false">L153/J153*100</f>
        <v>#DIV/0!</v>
      </c>
      <c r="N153" s="17" t="e">
        <f aca="false">IF(M153&lt;33, "ОДНОРОДНЫЕ", "НЕОДНОРОДНЫЕ")</f>
        <v>#DIV/0!</v>
      </c>
      <c r="O153" s="11" t="n">
        <f aca="false">D153*J153</f>
        <v>0</v>
      </c>
    </row>
    <row r="154" customFormat="false" ht="15" hidden="false" customHeight="false" outlineLevel="0" collapsed="false">
      <c r="A154" s="7" t="n">
        <v>151</v>
      </c>
      <c r="B154" s="15"/>
      <c r="C154" s="15"/>
      <c r="D154" s="15"/>
      <c r="E154" s="16"/>
      <c r="F154" s="16"/>
      <c r="G154" s="16"/>
      <c r="H154" s="16"/>
      <c r="I154" s="16"/>
      <c r="J154" s="8" t="n">
        <f aca="false">AVERAGE(E154, F154, G154, H154, I154)</f>
        <v>0</v>
      </c>
      <c r="K154" s="10" t="n">
        <f aca="false">COUNT(E154:I154)</f>
        <v>0</v>
      </c>
      <c r="L154" s="7" t="e">
        <f aca="false">_xlfn.STDEV.S(E154, F154, G154, H154, I154)</f>
        <v>#DIV/0!</v>
      </c>
      <c r="M154" s="7" t="e">
        <f aca="false">L154/J154*100</f>
        <v>#DIV/0!</v>
      </c>
      <c r="N154" s="17" t="e">
        <f aca="false">IF(M154&lt;33, "ОДНОРОДНЫЕ", "НЕОДНОРОДНЫЕ")</f>
        <v>#DIV/0!</v>
      </c>
      <c r="O154" s="11" t="n">
        <f aca="false">D154*J154</f>
        <v>0</v>
      </c>
    </row>
    <row r="155" customFormat="false" ht="15" hidden="false" customHeight="false" outlineLevel="0" collapsed="false">
      <c r="A155" s="7" t="n">
        <v>152</v>
      </c>
      <c r="B155" s="15"/>
      <c r="C155" s="15"/>
      <c r="D155" s="15"/>
      <c r="E155" s="16"/>
      <c r="F155" s="16"/>
      <c r="G155" s="16"/>
      <c r="H155" s="16"/>
      <c r="I155" s="16"/>
      <c r="J155" s="8" t="n">
        <f aca="false">AVERAGE(E155, F155, G155, H155, I155)</f>
        <v>0</v>
      </c>
      <c r="K155" s="10" t="n">
        <f aca="false">COUNT(E155:I155)</f>
        <v>0</v>
      </c>
      <c r="L155" s="7" t="e">
        <f aca="false">_xlfn.STDEV.S(E155, F155, G155, H155, I155)</f>
        <v>#DIV/0!</v>
      </c>
      <c r="M155" s="7" t="e">
        <f aca="false">L155/J155*100</f>
        <v>#DIV/0!</v>
      </c>
      <c r="N155" s="17" t="e">
        <f aca="false">IF(M155&lt;33, "ОДНОРОДНЫЕ", "НЕОДНОРОДНЫЕ")</f>
        <v>#DIV/0!</v>
      </c>
      <c r="O155" s="11" t="n">
        <f aca="false">D155*J155</f>
        <v>0</v>
      </c>
    </row>
    <row r="156" customFormat="false" ht="15" hidden="false" customHeight="false" outlineLevel="0" collapsed="false">
      <c r="A156" s="7" t="n">
        <v>153</v>
      </c>
      <c r="B156" s="15"/>
      <c r="C156" s="15"/>
      <c r="D156" s="15"/>
      <c r="E156" s="16"/>
      <c r="F156" s="16"/>
      <c r="G156" s="16"/>
      <c r="H156" s="16"/>
      <c r="I156" s="16"/>
      <c r="J156" s="8" t="n">
        <f aca="false">AVERAGE(E156, F156, G156, H156, I156)</f>
        <v>0</v>
      </c>
      <c r="K156" s="10" t="n">
        <f aca="false">COUNT(E156:I156)</f>
        <v>0</v>
      </c>
      <c r="L156" s="7" t="e">
        <f aca="false">_xlfn.STDEV.S(E156, F156, G156, H156, I156)</f>
        <v>#DIV/0!</v>
      </c>
      <c r="M156" s="7" t="e">
        <f aca="false">L156/J156*100</f>
        <v>#DIV/0!</v>
      </c>
      <c r="N156" s="17" t="e">
        <f aca="false">IF(M156&lt;33, "ОДНОРОДНЫЕ", "НЕОДНОРОДНЫЕ")</f>
        <v>#DIV/0!</v>
      </c>
      <c r="O156" s="11" t="n">
        <f aca="false">D156*J156</f>
        <v>0</v>
      </c>
    </row>
    <row r="157" customFormat="false" ht="15" hidden="false" customHeight="false" outlineLevel="0" collapsed="false">
      <c r="A157" s="7" t="n">
        <v>154</v>
      </c>
      <c r="B157" s="15"/>
      <c r="C157" s="15"/>
      <c r="D157" s="15"/>
      <c r="E157" s="16"/>
      <c r="F157" s="16"/>
      <c r="G157" s="16"/>
      <c r="H157" s="16"/>
      <c r="I157" s="16"/>
      <c r="J157" s="8" t="n">
        <f aca="false">AVERAGE(E157, F157, G157, H157, I157)</f>
        <v>0</v>
      </c>
      <c r="K157" s="10" t="n">
        <f aca="false">COUNT(E157:I157)</f>
        <v>0</v>
      </c>
      <c r="L157" s="7" t="e">
        <f aca="false">_xlfn.STDEV.S(E157, F157, G157, H157, I157)</f>
        <v>#DIV/0!</v>
      </c>
      <c r="M157" s="7" t="e">
        <f aca="false">L157/J157*100</f>
        <v>#DIV/0!</v>
      </c>
      <c r="N157" s="17" t="e">
        <f aca="false">IF(M157&lt;33, "ОДНОРОДНЫЕ", "НЕОДНОРОДНЫЕ")</f>
        <v>#DIV/0!</v>
      </c>
      <c r="O157" s="11" t="n">
        <f aca="false">D157*J157</f>
        <v>0</v>
      </c>
    </row>
    <row r="158" customFormat="false" ht="15" hidden="false" customHeight="false" outlineLevel="0" collapsed="false">
      <c r="A158" s="7" t="n">
        <v>155</v>
      </c>
      <c r="B158" s="15"/>
      <c r="C158" s="15"/>
      <c r="D158" s="15"/>
      <c r="E158" s="16"/>
      <c r="F158" s="16"/>
      <c r="G158" s="16"/>
      <c r="H158" s="16"/>
      <c r="I158" s="16"/>
      <c r="J158" s="8" t="n">
        <f aca="false">AVERAGE(E158, F158, G158, H158, I158)</f>
        <v>0</v>
      </c>
      <c r="K158" s="10" t="n">
        <f aca="false">COUNT(E158:I158)</f>
        <v>0</v>
      </c>
      <c r="L158" s="7" t="e">
        <f aca="false">_xlfn.STDEV.S(E158, F158, G158, H158, I158)</f>
        <v>#DIV/0!</v>
      </c>
      <c r="M158" s="7" t="e">
        <f aca="false">L158/J158*100</f>
        <v>#DIV/0!</v>
      </c>
      <c r="N158" s="17" t="e">
        <f aca="false">IF(M158&lt;33, "ОДНОРОДНЫЕ", "НЕОДНОРОДНЫЕ")</f>
        <v>#DIV/0!</v>
      </c>
      <c r="O158" s="11" t="n">
        <f aca="false">D158*J158</f>
        <v>0</v>
      </c>
    </row>
    <row r="159" customFormat="false" ht="15" hidden="false" customHeight="false" outlineLevel="0" collapsed="false">
      <c r="A159" s="7" t="n">
        <v>156</v>
      </c>
      <c r="B159" s="15"/>
      <c r="C159" s="15"/>
      <c r="D159" s="15"/>
      <c r="E159" s="16"/>
      <c r="F159" s="16"/>
      <c r="G159" s="16"/>
      <c r="H159" s="16"/>
      <c r="I159" s="16"/>
      <c r="J159" s="8" t="n">
        <f aca="false">AVERAGE(E159, F159, G159, H159, I159)</f>
        <v>0</v>
      </c>
      <c r="K159" s="10" t="n">
        <f aca="false">COUNT(E159:I159)</f>
        <v>0</v>
      </c>
      <c r="L159" s="7" t="e">
        <f aca="false">_xlfn.STDEV.S(E159, F159, G159, H159, I159)</f>
        <v>#DIV/0!</v>
      </c>
      <c r="M159" s="7" t="e">
        <f aca="false">L159/J159*100</f>
        <v>#DIV/0!</v>
      </c>
      <c r="N159" s="17" t="e">
        <f aca="false">IF(M159&lt;33, "ОДНОРОДНЫЕ", "НЕОДНОРОДНЫЕ")</f>
        <v>#DIV/0!</v>
      </c>
      <c r="O159" s="11" t="n">
        <f aca="false">D159*J159</f>
        <v>0</v>
      </c>
    </row>
    <row r="160" customFormat="false" ht="15" hidden="false" customHeight="false" outlineLevel="0" collapsed="false">
      <c r="A160" s="7" t="n">
        <v>157</v>
      </c>
      <c r="B160" s="15"/>
      <c r="C160" s="15"/>
      <c r="D160" s="15"/>
      <c r="E160" s="16"/>
      <c r="F160" s="16"/>
      <c r="G160" s="16"/>
      <c r="H160" s="16"/>
      <c r="I160" s="16"/>
      <c r="J160" s="8" t="n">
        <f aca="false">AVERAGE(E160, F160, G160, H160, I160)</f>
        <v>0</v>
      </c>
      <c r="K160" s="10" t="n">
        <f aca="false">COUNT(E160:I160)</f>
        <v>0</v>
      </c>
      <c r="L160" s="7" t="e">
        <f aca="false">_xlfn.STDEV.S(E160, F160, G160, H160, I160)</f>
        <v>#DIV/0!</v>
      </c>
      <c r="M160" s="7" t="e">
        <f aca="false">L160/J160*100</f>
        <v>#DIV/0!</v>
      </c>
      <c r="N160" s="17" t="e">
        <f aca="false">IF(M160&lt;33, "ОДНОРОДНЫЕ", "НЕОДНОРОДНЫЕ")</f>
        <v>#DIV/0!</v>
      </c>
      <c r="O160" s="11" t="n">
        <f aca="false">D160*J160</f>
        <v>0</v>
      </c>
    </row>
    <row r="161" customFormat="false" ht="15" hidden="false" customHeight="false" outlineLevel="0" collapsed="false">
      <c r="A161" s="7" t="n">
        <v>158</v>
      </c>
      <c r="B161" s="15"/>
      <c r="C161" s="15"/>
      <c r="D161" s="15"/>
      <c r="E161" s="16"/>
      <c r="F161" s="16"/>
      <c r="G161" s="16"/>
      <c r="H161" s="16"/>
      <c r="I161" s="16"/>
      <c r="J161" s="8" t="n">
        <f aca="false">AVERAGE(E161, F161, G161, H161, I161)</f>
        <v>0</v>
      </c>
      <c r="K161" s="10" t="n">
        <f aca="false">COUNT(E161:I161)</f>
        <v>0</v>
      </c>
      <c r="L161" s="7" t="e">
        <f aca="false">_xlfn.STDEV.S(E161, F161, G161, H161, I161)</f>
        <v>#DIV/0!</v>
      </c>
      <c r="M161" s="7" t="e">
        <f aca="false">L161/J161*100</f>
        <v>#DIV/0!</v>
      </c>
      <c r="N161" s="17" t="e">
        <f aca="false">IF(M161&lt;33, "ОДНОРОДНЫЕ", "НЕОДНОРОДНЫЕ")</f>
        <v>#DIV/0!</v>
      </c>
      <c r="O161" s="11" t="n">
        <f aca="false">D161*J161</f>
        <v>0</v>
      </c>
    </row>
    <row r="162" customFormat="false" ht="15" hidden="false" customHeight="false" outlineLevel="0" collapsed="false">
      <c r="A162" s="7" t="n">
        <v>159</v>
      </c>
      <c r="B162" s="15"/>
      <c r="C162" s="15"/>
      <c r="D162" s="15"/>
      <c r="E162" s="16"/>
      <c r="F162" s="16"/>
      <c r="G162" s="16"/>
      <c r="H162" s="16"/>
      <c r="I162" s="16"/>
      <c r="J162" s="8" t="n">
        <f aca="false">AVERAGE(E162, F162, G162, H162, I162)</f>
        <v>0</v>
      </c>
      <c r="K162" s="10" t="n">
        <f aca="false">COUNT(E162:I162)</f>
        <v>0</v>
      </c>
      <c r="L162" s="7" t="e">
        <f aca="false">_xlfn.STDEV.S(E162, F162, G162, H162, I162)</f>
        <v>#DIV/0!</v>
      </c>
      <c r="M162" s="7" t="e">
        <f aca="false">L162/J162*100</f>
        <v>#DIV/0!</v>
      </c>
      <c r="N162" s="17" t="e">
        <f aca="false">IF(M162&lt;33, "ОДНОРОДНЫЕ", "НЕОДНОРОДНЫЕ")</f>
        <v>#DIV/0!</v>
      </c>
      <c r="O162" s="11" t="n">
        <f aca="false">D162*J162</f>
        <v>0</v>
      </c>
    </row>
    <row r="163" customFormat="false" ht="15" hidden="false" customHeight="false" outlineLevel="0" collapsed="false">
      <c r="A163" s="7" t="n">
        <v>160</v>
      </c>
      <c r="B163" s="15"/>
      <c r="C163" s="15"/>
      <c r="D163" s="15"/>
      <c r="E163" s="16"/>
      <c r="F163" s="16"/>
      <c r="G163" s="16"/>
      <c r="H163" s="16"/>
      <c r="I163" s="16"/>
      <c r="J163" s="8" t="n">
        <f aca="false">AVERAGE(E163, F163, G163, H163, I163)</f>
        <v>0</v>
      </c>
      <c r="K163" s="10" t="n">
        <f aca="false">COUNT(E163:I163)</f>
        <v>0</v>
      </c>
      <c r="L163" s="7" t="e">
        <f aca="false">_xlfn.STDEV.S(E163, F163, G163, H163, I163)</f>
        <v>#DIV/0!</v>
      </c>
      <c r="M163" s="7" t="e">
        <f aca="false">L163/J163*100</f>
        <v>#DIV/0!</v>
      </c>
      <c r="N163" s="17" t="e">
        <f aca="false">IF(M163&lt;33, "ОДНОРОДНЫЕ", "НЕОДНОРОДНЫЕ")</f>
        <v>#DIV/0!</v>
      </c>
      <c r="O163" s="11" t="n">
        <f aca="false">D163*J163</f>
        <v>0</v>
      </c>
    </row>
    <row r="164" customFormat="false" ht="15" hidden="false" customHeight="false" outlineLevel="0" collapsed="false">
      <c r="A164" s="7" t="n">
        <v>161</v>
      </c>
      <c r="B164" s="15"/>
      <c r="C164" s="15"/>
      <c r="D164" s="15"/>
      <c r="E164" s="16"/>
      <c r="F164" s="16"/>
      <c r="G164" s="16"/>
      <c r="H164" s="16"/>
      <c r="I164" s="16"/>
      <c r="J164" s="8" t="n">
        <f aca="false">AVERAGE(E164, F164, G164, H164, I164)</f>
        <v>0</v>
      </c>
      <c r="K164" s="10" t="n">
        <f aca="false">COUNT(E164:I164)</f>
        <v>0</v>
      </c>
      <c r="L164" s="7" t="e">
        <f aca="false">_xlfn.STDEV.S(E164, F164, G164, H164, I164)</f>
        <v>#DIV/0!</v>
      </c>
      <c r="M164" s="7" t="e">
        <f aca="false">L164/J164*100</f>
        <v>#DIV/0!</v>
      </c>
      <c r="N164" s="17" t="e">
        <f aca="false">IF(M164&lt;33, "ОДНОРОДНЫЕ", "НЕОДНОРОДНЫЕ")</f>
        <v>#DIV/0!</v>
      </c>
      <c r="O164" s="11" t="n">
        <f aca="false">D164*J164</f>
        <v>0</v>
      </c>
    </row>
    <row r="165" customFormat="false" ht="15" hidden="false" customHeight="false" outlineLevel="0" collapsed="false">
      <c r="A165" s="7" t="n">
        <v>162</v>
      </c>
      <c r="B165" s="15"/>
      <c r="C165" s="15"/>
      <c r="D165" s="15"/>
      <c r="E165" s="16"/>
      <c r="F165" s="16"/>
      <c r="G165" s="16"/>
      <c r="H165" s="16"/>
      <c r="I165" s="16"/>
      <c r="J165" s="8" t="n">
        <f aca="false">AVERAGE(E165, F165, G165, H165, I165)</f>
        <v>0</v>
      </c>
      <c r="K165" s="10" t="n">
        <f aca="false">COUNT(E165:I165)</f>
        <v>0</v>
      </c>
      <c r="L165" s="7" t="e">
        <f aca="false">_xlfn.STDEV.S(E165, F165, G165, H165, I165)</f>
        <v>#DIV/0!</v>
      </c>
      <c r="M165" s="7" t="e">
        <f aca="false">L165/J165*100</f>
        <v>#DIV/0!</v>
      </c>
      <c r="N165" s="17" t="e">
        <f aca="false">IF(M165&lt;33, "ОДНОРОДНЫЕ", "НЕОДНОРОДНЫЕ")</f>
        <v>#DIV/0!</v>
      </c>
      <c r="O165" s="11" t="n">
        <f aca="false">D165*J165</f>
        <v>0</v>
      </c>
    </row>
    <row r="166" customFormat="false" ht="15" hidden="false" customHeight="false" outlineLevel="0" collapsed="false">
      <c r="A166" s="7" t="n">
        <v>163</v>
      </c>
      <c r="B166" s="15"/>
      <c r="C166" s="15"/>
      <c r="D166" s="15"/>
      <c r="E166" s="16"/>
      <c r="F166" s="16"/>
      <c r="G166" s="16"/>
      <c r="H166" s="16"/>
      <c r="I166" s="16"/>
      <c r="J166" s="8" t="n">
        <f aca="false">AVERAGE(E166, F166, G166, H166, I166)</f>
        <v>0</v>
      </c>
      <c r="K166" s="10" t="n">
        <f aca="false">COUNT(E166:I166)</f>
        <v>0</v>
      </c>
      <c r="L166" s="7" t="e">
        <f aca="false">_xlfn.STDEV.S(E166, F166, G166, H166, I166)</f>
        <v>#DIV/0!</v>
      </c>
      <c r="M166" s="7" t="e">
        <f aca="false">L166/J166*100</f>
        <v>#DIV/0!</v>
      </c>
      <c r="N166" s="17" t="e">
        <f aca="false">IF(M166&lt;33, "ОДНОРОДНЫЕ", "НЕОДНОРОДНЫЕ")</f>
        <v>#DIV/0!</v>
      </c>
      <c r="O166" s="11" t="n">
        <f aca="false">D166*J166</f>
        <v>0</v>
      </c>
    </row>
    <row r="167" customFormat="false" ht="15" hidden="false" customHeight="false" outlineLevel="0" collapsed="false">
      <c r="A167" s="7" t="n">
        <v>164</v>
      </c>
      <c r="B167" s="15"/>
      <c r="C167" s="15"/>
      <c r="D167" s="15"/>
      <c r="E167" s="16"/>
      <c r="F167" s="16"/>
      <c r="G167" s="16"/>
      <c r="H167" s="16"/>
      <c r="I167" s="16"/>
      <c r="J167" s="8" t="n">
        <f aca="false">AVERAGE(E167, F167, G167, H167, I167)</f>
        <v>0</v>
      </c>
      <c r="K167" s="10" t="n">
        <f aca="false">COUNT(E167:I167)</f>
        <v>0</v>
      </c>
      <c r="L167" s="7" t="e">
        <f aca="false">_xlfn.STDEV.S(E167, F167, G167, H167, I167)</f>
        <v>#DIV/0!</v>
      </c>
      <c r="M167" s="7" t="e">
        <f aca="false">L167/J167*100</f>
        <v>#DIV/0!</v>
      </c>
      <c r="N167" s="17" t="e">
        <f aca="false">IF(M167&lt;33, "ОДНОРОДНЫЕ", "НЕОДНОРОДНЫЕ")</f>
        <v>#DIV/0!</v>
      </c>
      <c r="O167" s="11" t="n">
        <f aca="false">D167*J167</f>
        <v>0</v>
      </c>
    </row>
    <row r="168" customFormat="false" ht="15" hidden="false" customHeight="false" outlineLevel="0" collapsed="false">
      <c r="A168" s="7" t="n">
        <v>165</v>
      </c>
      <c r="B168" s="15"/>
      <c r="C168" s="15"/>
      <c r="D168" s="15"/>
      <c r="E168" s="16"/>
      <c r="F168" s="16"/>
      <c r="G168" s="16"/>
      <c r="H168" s="16"/>
      <c r="I168" s="16"/>
      <c r="J168" s="8" t="n">
        <f aca="false">AVERAGE(E168, F168, G168, H168, I168)</f>
        <v>0</v>
      </c>
      <c r="K168" s="10" t="n">
        <f aca="false">COUNT(E168:I168)</f>
        <v>0</v>
      </c>
      <c r="L168" s="7" t="e">
        <f aca="false">_xlfn.STDEV.S(E168, F168, G168, H168, I168)</f>
        <v>#DIV/0!</v>
      </c>
      <c r="M168" s="7" t="e">
        <f aca="false">L168/J168*100</f>
        <v>#DIV/0!</v>
      </c>
      <c r="N168" s="17" t="e">
        <f aca="false">IF(M168&lt;33, "ОДНОРОДНЫЕ", "НЕОДНОРОДНЫЕ")</f>
        <v>#DIV/0!</v>
      </c>
      <c r="O168" s="11" t="n">
        <f aca="false">D168*J168</f>
        <v>0</v>
      </c>
    </row>
    <row r="169" customFormat="false" ht="15" hidden="false" customHeight="false" outlineLevel="0" collapsed="false">
      <c r="A169" s="7" t="n">
        <v>166</v>
      </c>
      <c r="B169" s="15"/>
      <c r="C169" s="15"/>
      <c r="D169" s="15"/>
      <c r="E169" s="16"/>
      <c r="F169" s="16"/>
      <c r="G169" s="16"/>
      <c r="H169" s="16"/>
      <c r="I169" s="16"/>
      <c r="J169" s="8" t="n">
        <f aca="false">AVERAGE(E169, F169, G169, H169, I169)</f>
        <v>0</v>
      </c>
      <c r="K169" s="10" t="n">
        <f aca="false">COUNT(E169:I169)</f>
        <v>0</v>
      </c>
      <c r="L169" s="7" t="e">
        <f aca="false">_xlfn.STDEV.S(E169, F169, G169, H169, I169)</f>
        <v>#DIV/0!</v>
      </c>
      <c r="M169" s="7" t="e">
        <f aca="false">L169/J169*100</f>
        <v>#DIV/0!</v>
      </c>
      <c r="N169" s="17" t="e">
        <f aca="false">IF(M169&lt;33, "ОДНОРОДНЫЕ", "НЕОДНОРОДНЫЕ")</f>
        <v>#DIV/0!</v>
      </c>
      <c r="O169" s="11" t="n">
        <f aca="false">D169*J169</f>
        <v>0</v>
      </c>
    </row>
    <row r="170" customFormat="false" ht="15" hidden="false" customHeight="false" outlineLevel="0" collapsed="false">
      <c r="A170" s="7" t="n">
        <v>167</v>
      </c>
      <c r="B170" s="15"/>
      <c r="C170" s="15"/>
      <c r="D170" s="15"/>
      <c r="E170" s="16"/>
      <c r="F170" s="16"/>
      <c r="G170" s="16"/>
      <c r="H170" s="16"/>
      <c r="I170" s="16"/>
      <c r="J170" s="8" t="n">
        <f aca="false">AVERAGE(E170, F170, G170, H170, I170)</f>
        <v>0</v>
      </c>
      <c r="K170" s="10" t="n">
        <f aca="false">COUNT(E170:I170)</f>
        <v>0</v>
      </c>
      <c r="L170" s="7" t="e">
        <f aca="false">_xlfn.STDEV.S(E170, F170, G170, H170, I170)</f>
        <v>#DIV/0!</v>
      </c>
      <c r="M170" s="7" t="e">
        <f aca="false">L170/J170*100</f>
        <v>#DIV/0!</v>
      </c>
      <c r="N170" s="17" t="e">
        <f aca="false">IF(M170&lt;33, "ОДНОРОДНЫЕ", "НЕОДНОРОДНЫЕ")</f>
        <v>#DIV/0!</v>
      </c>
      <c r="O170" s="11" t="n">
        <f aca="false">D170*J170</f>
        <v>0</v>
      </c>
    </row>
    <row r="171" customFormat="false" ht="15" hidden="false" customHeight="false" outlineLevel="0" collapsed="false">
      <c r="A171" s="7" t="n">
        <v>168</v>
      </c>
      <c r="B171" s="15"/>
      <c r="C171" s="15"/>
      <c r="D171" s="15"/>
      <c r="E171" s="16"/>
      <c r="F171" s="16"/>
      <c r="G171" s="16"/>
      <c r="H171" s="16"/>
      <c r="I171" s="16"/>
      <c r="J171" s="8" t="n">
        <f aca="false">AVERAGE(E171, F171, G171, H171, I171)</f>
        <v>0</v>
      </c>
      <c r="K171" s="10" t="n">
        <f aca="false">COUNT(E171:I171)</f>
        <v>0</v>
      </c>
      <c r="L171" s="7" t="e">
        <f aca="false">_xlfn.STDEV.S(E171, F171, G171, H171, I171)</f>
        <v>#DIV/0!</v>
      </c>
      <c r="M171" s="7" t="e">
        <f aca="false">L171/J171*100</f>
        <v>#DIV/0!</v>
      </c>
      <c r="N171" s="17" t="e">
        <f aca="false">IF(M171&lt;33, "ОДНОРОДНЫЕ", "НЕОДНОРОДНЫЕ")</f>
        <v>#DIV/0!</v>
      </c>
      <c r="O171" s="11" t="n">
        <f aca="false">D171*J171</f>
        <v>0</v>
      </c>
    </row>
    <row r="172" customFormat="false" ht="15" hidden="false" customHeight="false" outlineLevel="0" collapsed="false">
      <c r="A172" s="7" t="n">
        <v>169</v>
      </c>
      <c r="B172" s="15"/>
      <c r="C172" s="15"/>
      <c r="D172" s="15"/>
      <c r="E172" s="16"/>
      <c r="F172" s="16"/>
      <c r="G172" s="16"/>
      <c r="H172" s="16"/>
      <c r="I172" s="16"/>
      <c r="J172" s="8" t="n">
        <f aca="false">AVERAGE(E172, F172, G172, H172, I172)</f>
        <v>0</v>
      </c>
      <c r="K172" s="10" t="n">
        <f aca="false">COUNT(E172:I172)</f>
        <v>0</v>
      </c>
      <c r="L172" s="7" t="e">
        <f aca="false">_xlfn.STDEV.S(E172, F172, G172, H172, I172)</f>
        <v>#DIV/0!</v>
      </c>
      <c r="M172" s="7" t="e">
        <f aca="false">L172/J172*100</f>
        <v>#DIV/0!</v>
      </c>
      <c r="N172" s="17" t="e">
        <f aca="false">IF(M172&lt;33, "ОДНОРОДНЫЕ", "НЕОДНОРОДНЫЕ")</f>
        <v>#DIV/0!</v>
      </c>
      <c r="O172" s="11" t="n">
        <f aca="false">D172*J172</f>
        <v>0</v>
      </c>
    </row>
    <row r="173" customFormat="false" ht="15" hidden="false" customHeight="false" outlineLevel="0" collapsed="false">
      <c r="A173" s="7" t="n">
        <v>170</v>
      </c>
      <c r="B173" s="15"/>
      <c r="C173" s="15"/>
      <c r="D173" s="15"/>
      <c r="E173" s="16"/>
      <c r="F173" s="16"/>
      <c r="G173" s="16"/>
      <c r="H173" s="16"/>
      <c r="I173" s="16"/>
      <c r="J173" s="8" t="n">
        <f aca="false">AVERAGE(E173, F173, G173, H173, I173)</f>
        <v>0</v>
      </c>
      <c r="K173" s="10" t="n">
        <f aca="false">COUNT(E173:I173)</f>
        <v>0</v>
      </c>
      <c r="L173" s="7" t="e">
        <f aca="false">_xlfn.STDEV.S(E173, F173, G173, H173, I173)</f>
        <v>#DIV/0!</v>
      </c>
      <c r="M173" s="7" t="e">
        <f aca="false">L173/J173*100</f>
        <v>#DIV/0!</v>
      </c>
      <c r="N173" s="17" t="e">
        <f aca="false">IF(M173&lt;33, "ОДНОРОДНЫЕ", "НЕОДНОРОДНЫЕ")</f>
        <v>#DIV/0!</v>
      </c>
      <c r="O173" s="11" t="n">
        <f aca="false">D173*J173</f>
        <v>0</v>
      </c>
    </row>
    <row r="174" customFormat="false" ht="15" hidden="false" customHeight="false" outlineLevel="0" collapsed="false">
      <c r="A174" s="7" t="n">
        <v>171</v>
      </c>
      <c r="B174" s="15"/>
      <c r="C174" s="15"/>
      <c r="D174" s="15"/>
      <c r="E174" s="16"/>
      <c r="F174" s="16"/>
      <c r="G174" s="16"/>
      <c r="H174" s="16"/>
      <c r="I174" s="16"/>
      <c r="J174" s="8" t="n">
        <f aca="false">AVERAGE(E174, F174, G174, H174, I174)</f>
        <v>0</v>
      </c>
      <c r="K174" s="10" t="n">
        <f aca="false">COUNT(E174:I174)</f>
        <v>0</v>
      </c>
      <c r="L174" s="7" t="e">
        <f aca="false">_xlfn.STDEV.S(E174, F174, G174, H174, I174)</f>
        <v>#DIV/0!</v>
      </c>
      <c r="M174" s="7" t="e">
        <f aca="false">L174/J174*100</f>
        <v>#DIV/0!</v>
      </c>
      <c r="N174" s="17" t="e">
        <f aca="false">IF(M174&lt;33, "ОДНОРОДНЫЕ", "НЕОДНОРОДНЫЕ")</f>
        <v>#DIV/0!</v>
      </c>
      <c r="O174" s="11" t="n">
        <f aca="false">D174*J174</f>
        <v>0</v>
      </c>
    </row>
    <row r="175" customFormat="false" ht="15" hidden="false" customHeight="false" outlineLevel="0" collapsed="false">
      <c r="A175" s="7" t="n">
        <v>172</v>
      </c>
      <c r="B175" s="15"/>
      <c r="C175" s="15"/>
      <c r="D175" s="15"/>
      <c r="E175" s="16"/>
      <c r="F175" s="16"/>
      <c r="G175" s="16"/>
      <c r="H175" s="16"/>
      <c r="I175" s="16"/>
      <c r="J175" s="8" t="n">
        <f aca="false">AVERAGE(E175, F175, G175, H175, I175)</f>
        <v>0</v>
      </c>
      <c r="K175" s="10" t="n">
        <f aca="false">COUNT(E175:I175)</f>
        <v>0</v>
      </c>
      <c r="L175" s="7" t="e">
        <f aca="false">_xlfn.STDEV.S(E175, F175, G175, H175, I175)</f>
        <v>#DIV/0!</v>
      </c>
      <c r="M175" s="7" t="e">
        <f aca="false">L175/J175*100</f>
        <v>#DIV/0!</v>
      </c>
      <c r="N175" s="17" t="e">
        <f aca="false">IF(M175&lt;33, "ОДНОРОДНЫЕ", "НЕОДНОРОДНЫЕ")</f>
        <v>#DIV/0!</v>
      </c>
      <c r="O175" s="11" t="n">
        <f aca="false">D175*J175</f>
        <v>0</v>
      </c>
    </row>
    <row r="176" customFormat="false" ht="15" hidden="false" customHeight="false" outlineLevel="0" collapsed="false">
      <c r="A176" s="7" t="n">
        <v>173</v>
      </c>
      <c r="B176" s="15"/>
      <c r="C176" s="15"/>
      <c r="D176" s="15"/>
      <c r="E176" s="16"/>
      <c r="F176" s="16"/>
      <c r="G176" s="16"/>
      <c r="H176" s="16"/>
      <c r="I176" s="16"/>
      <c r="J176" s="8" t="n">
        <f aca="false">AVERAGE(E176, F176, G176, H176, I176)</f>
        <v>0</v>
      </c>
      <c r="K176" s="10" t="n">
        <f aca="false">COUNT(E176:I176)</f>
        <v>0</v>
      </c>
      <c r="L176" s="7" t="e">
        <f aca="false">_xlfn.STDEV.S(E176, F176, G176, H176, I176)</f>
        <v>#DIV/0!</v>
      </c>
      <c r="M176" s="7" t="e">
        <f aca="false">L176/J176*100</f>
        <v>#DIV/0!</v>
      </c>
      <c r="N176" s="17" t="e">
        <f aca="false">IF(M176&lt;33, "ОДНОРОДНЫЕ", "НЕОДНОРОДНЫЕ")</f>
        <v>#DIV/0!</v>
      </c>
      <c r="O176" s="11" t="n">
        <f aca="false">D176*J176</f>
        <v>0</v>
      </c>
    </row>
    <row r="177" customFormat="false" ht="15" hidden="false" customHeight="false" outlineLevel="0" collapsed="false">
      <c r="A177" s="7" t="n">
        <v>174</v>
      </c>
      <c r="B177" s="15"/>
      <c r="C177" s="15"/>
      <c r="D177" s="15"/>
      <c r="E177" s="16"/>
      <c r="F177" s="16"/>
      <c r="G177" s="16"/>
      <c r="H177" s="16"/>
      <c r="I177" s="16"/>
      <c r="J177" s="8" t="n">
        <f aca="false">AVERAGE(E177, F177, G177, H177, I177)</f>
        <v>0</v>
      </c>
      <c r="K177" s="10" t="n">
        <f aca="false">COUNT(E177:I177)</f>
        <v>0</v>
      </c>
      <c r="L177" s="7" t="e">
        <f aca="false">_xlfn.STDEV.S(E177, F177, G177, H177, I177)</f>
        <v>#DIV/0!</v>
      </c>
      <c r="M177" s="7" t="e">
        <f aca="false">L177/J177*100</f>
        <v>#DIV/0!</v>
      </c>
      <c r="N177" s="17" t="e">
        <f aca="false">IF(M177&lt;33, "ОДНОРОДНЫЕ", "НЕОДНОРОДНЫЕ")</f>
        <v>#DIV/0!</v>
      </c>
      <c r="O177" s="11" t="n">
        <f aca="false">D177*J177</f>
        <v>0</v>
      </c>
    </row>
    <row r="178" customFormat="false" ht="15" hidden="false" customHeight="false" outlineLevel="0" collapsed="false">
      <c r="A178" s="7" t="n">
        <v>175</v>
      </c>
      <c r="B178" s="15"/>
      <c r="C178" s="15"/>
      <c r="D178" s="15"/>
      <c r="E178" s="16"/>
      <c r="F178" s="16"/>
      <c r="G178" s="16"/>
      <c r="H178" s="16"/>
      <c r="I178" s="16"/>
      <c r="J178" s="8" t="n">
        <f aca="false">AVERAGE(E178, F178, G178, H178, I178)</f>
        <v>0</v>
      </c>
      <c r="K178" s="10" t="n">
        <f aca="false">COUNT(E178:I178)</f>
        <v>0</v>
      </c>
      <c r="L178" s="7" t="e">
        <f aca="false">_xlfn.STDEV.S(E178, F178, G178, H178, I178)</f>
        <v>#DIV/0!</v>
      </c>
      <c r="M178" s="7" t="e">
        <f aca="false">L178/J178*100</f>
        <v>#DIV/0!</v>
      </c>
      <c r="N178" s="17" t="e">
        <f aca="false">IF(M178&lt;33, "ОДНОРОДНЫЕ", "НЕОДНОРОДНЫЕ")</f>
        <v>#DIV/0!</v>
      </c>
      <c r="O178" s="11" t="n">
        <f aca="false">D178*J178</f>
        <v>0</v>
      </c>
    </row>
    <row r="179" customFormat="false" ht="15" hidden="false" customHeight="false" outlineLevel="0" collapsed="false">
      <c r="A179" s="7" t="n">
        <v>176</v>
      </c>
      <c r="B179" s="15"/>
      <c r="C179" s="15"/>
      <c r="D179" s="15"/>
      <c r="E179" s="16"/>
      <c r="F179" s="16"/>
      <c r="G179" s="16"/>
      <c r="H179" s="16"/>
      <c r="I179" s="16"/>
      <c r="J179" s="8" t="n">
        <f aca="false">AVERAGE(E179, F179, G179, H179, I179)</f>
        <v>0</v>
      </c>
      <c r="K179" s="10" t="n">
        <f aca="false">COUNT(E179:I179)</f>
        <v>0</v>
      </c>
      <c r="L179" s="7" t="e">
        <f aca="false">_xlfn.STDEV.S(E179, F179, G179, H179, I179)</f>
        <v>#DIV/0!</v>
      </c>
      <c r="M179" s="7" t="e">
        <f aca="false">L179/J179*100</f>
        <v>#DIV/0!</v>
      </c>
      <c r="N179" s="17" t="e">
        <f aca="false">IF(M179&lt;33, "ОДНОРОДНЫЕ", "НЕОДНОРОДНЫЕ")</f>
        <v>#DIV/0!</v>
      </c>
      <c r="O179" s="11" t="n">
        <f aca="false">D179*J179</f>
        <v>0</v>
      </c>
    </row>
    <row r="180" customFormat="false" ht="15" hidden="false" customHeight="false" outlineLevel="0" collapsed="false">
      <c r="A180" s="7" t="n">
        <v>177</v>
      </c>
      <c r="B180" s="15"/>
      <c r="C180" s="15"/>
      <c r="D180" s="15"/>
      <c r="E180" s="16"/>
      <c r="F180" s="16"/>
      <c r="G180" s="16"/>
      <c r="H180" s="16"/>
      <c r="I180" s="16"/>
      <c r="J180" s="8" t="n">
        <f aca="false">AVERAGE(E180, F180, G180, H180, I180)</f>
        <v>0</v>
      </c>
      <c r="K180" s="10" t="n">
        <f aca="false">COUNT(E180:I180)</f>
        <v>0</v>
      </c>
      <c r="L180" s="7" t="e">
        <f aca="false">_xlfn.STDEV.S(E180, F180, G180, H180, I180)</f>
        <v>#DIV/0!</v>
      </c>
      <c r="M180" s="7" t="e">
        <f aca="false">L180/J180*100</f>
        <v>#DIV/0!</v>
      </c>
      <c r="N180" s="17" t="e">
        <f aca="false">IF(M180&lt;33, "ОДНОРОДНЫЕ", "НЕОДНОРОДНЫЕ")</f>
        <v>#DIV/0!</v>
      </c>
      <c r="O180" s="11" t="n">
        <f aca="false">D180*J180</f>
        <v>0</v>
      </c>
    </row>
    <row r="181" customFormat="false" ht="15" hidden="false" customHeight="false" outlineLevel="0" collapsed="false">
      <c r="A181" s="7" t="n">
        <v>178</v>
      </c>
      <c r="B181" s="15"/>
      <c r="C181" s="15"/>
      <c r="D181" s="15"/>
      <c r="E181" s="16"/>
      <c r="F181" s="16"/>
      <c r="G181" s="16"/>
      <c r="H181" s="16"/>
      <c r="I181" s="16"/>
      <c r="J181" s="8" t="n">
        <f aca="false">AVERAGE(E181, F181, G181, H181, I181)</f>
        <v>0</v>
      </c>
      <c r="K181" s="10" t="n">
        <f aca="false">COUNT(E181:I181)</f>
        <v>0</v>
      </c>
      <c r="L181" s="7" t="e">
        <f aca="false">_xlfn.STDEV.S(E181, F181, G181, H181, I181)</f>
        <v>#DIV/0!</v>
      </c>
      <c r="M181" s="7" t="e">
        <f aca="false">L181/J181*100</f>
        <v>#DIV/0!</v>
      </c>
      <c r="N181" s="17" t="e">
        <f aca="false">IF(M181&lt;33, "ОДНОРОДНЫЕ", "НЕОДНОРОДНЫЕ")</f>
        <v>#DIV/0!</v>
      </c>
      <c r="O181" s="11" t="n">
        <f aca="false">D181*J181</f>
        <v>0</v>
      </c>
    </row>
    <row r="182" customFormat="false" ht="15" hidden="false" customHeight="false" outlineLevel="0" collapsed="false">
      <c r="A182" s="7" t="n">
        <v>179</v>
      </c>
      <c r="B182" s="15"/>
      <c r="C182" s="15"/>
      <c r="D182" s="15"/>
      <c r="E182" s="16"/>
      <c r="F182" s="16"/>
      <c r="G182" s="16"/>
      <c r="H182" s="16"/>
      <c r="I182" s="16"/>
      <c r="J182" s="8" t="n">
        <f aca="false">AVERAGE(E182, F182, G182, H182, I182)</f>
        <v>0</v>
      </c>
      <c r="K182" s="10" t="n">
        <f aca="false">COUNT(E182:I182)</f>
        <v>0</v>
      </c>
      <c r="L182" s="7" t="e">
        <f aca="false">_xlfn.STDEV.S(E182, F182, G182, H182, I182)</f>
        <v>#DIV/0!</v>
      </c>
      <c r="M182" s="7" t="e">
        <f aca="false">L182/J182*100</f>
        <v>#DIV/0!</v>
      </c>
      <c r="N182" s="17" t="e">
        <f aca="false">IF(M182&lt;33, "ОДНОРОДНЫЕ", "НЕОДНОРОДНЫЕ")</f>
        <v>#DIV/0!</v>
      </c>
      <c r="O182" s="11" t="n">
        <f aca="false">D182*J182</f>
        <v>0</v>
      </c>
    </row>
    <row r="183" customFormat="false" ht="15" hidden="false" customHeight="false" outlineLevel="0" collapsed="false">
      <c r="A183" s="7" t="n">
        <v>180</v>
      </c>
      <c r="B183" s="15"/>
      <c r="C183" s="15"/>
      <c r="D183" s="15"/>
      <c r="E183" s="16"/>
      <c r="F183" s="16"/>
      <c r="G183" s="16"/>
      <c r="H183" s="16"/>
      <c r="I183" s="16"/>
      <c r="J183" s="8" t="n">
        <f aca="false">AVERAGE(E183, F183, G183, H183, I183)</f>
        <v>0</v>
      </c>
      <c r="K183" s="10" t="n">
        <f aca="false">COUNT(E183:I183)</f>
        <v>0</v>
      </c>
      <c r="L183" s="7" t="e">
        <f aca="false">_xlfn.STDEV.S(E183, F183, G183, H183, I183)</f>
        <v>#DIV/0!</v>
      </c>
      <c r="M183" s="7" t="e">
        <f aca="false">L183/J183*100</f>
        <v>#DIV/0!</v>
      </c>
      <c r="N183" s="17" t="e">
        <f aca="false">IF(M183&lt;33, "ОДНОРОДНЫЕ", "НЕОДНОРОДНЫЕ")</f>
        <v>#DIV/0!</v>
      </c>
      <c r="O183" s="11" t="n">
        <f aca="false">D183*J183</f>
        <v>0</v>
      </c>
    </row>
    <row r="184" customFormat="false" ht="15" hidden="false" customHeight="false" outlineLevel="0" collapsed="false">
      <c r="A184" s="7" t="n">
        <v>181</v>
      </c>
      <c r="B184" s="15"/>
      <c r="C184" s="15"/>
      <c r="D184" s="15"/>
      <c r="E184" s="16"/>
      <c r="F184" s="16"/>
      <c r="G184" s="16"/>
      <c r="H184" s="16"/>
      <c r="I184" s="16"/>
      <c r="J184" s="8" t="n">
        <f aca="false">AVERAGE(E184, F184, G184, H184, I184)</f>
        <v>0</v>
      </c>
      <c r="K184" s="10" t="n">
        <f aca="false">COUNT(E184:I184)</f>
        <v>0</v>
      </c>
      <c r="L184" s="7" t="e">
        <f aca="false">_xlfn.STDEV.S(E184, F184, G184, H184, I184)</f>
        <v>#DIV/0!</v>
      </c>
      <c r="M184" s="7" t="e">
        <f aca="false">L184/J184*100</f>
        <v>#DIV/0!</v>
      </c>
      <c r="N184" s="17" t="e">
        <f aca="false">IF(M184&lt;33, "ОДНОРОДНЫЕ", "НЕОДНОРОДНЫЕ")</f>
        <v>#DIV/0!</v>
      </c>
      <c r="O184" s="11" t="n">
        <f aca="false">D184*J184</f>
        <v>0</v>
      </c>
    </row>
    <row r="185" customFormat="false" ht="15" hidden="false" customHeight="false" outlineLevel="0" collapsed="false">
      <c r="A185" s="7" t="n">
        <v>182</v>
      </c>
      <c r="B185" s="15"/>
      <c r="C185" s="15"/>
      <c r="D185" s="15"/>
      <c r="E185" s="16"/>
      <c r="F185" s="16"/>
      <c r="G185" s="16"/>
      <c r="H185" s="16"/>
      <c r="I185" s="16"/>
      <c r="J185" s="8" t="n">
        <f aca="false">AVERAGE(E185, F185, G185, H185, I185)</f>
        <v>0</v>
      </c>
      <c r="K185" s="10" t="n">
        <f aca="false">COUNT(E185:I185)</f>
        <v>0</v>
      </c>
      <c r="L185" s="7" t="e">
        <f aca="false">_xlfn.STDEV.S(E185, F185, G185, H185, I185)</f>
        <v>#DIV/0!</v>
      </c>
      <c r="M185" s="7" t="e">
        <f aca="false">L185/J185*100</f>
        <v>#DIV/0!</v>
      </c>
      <c r="N185" s="17" t="e">
        <f aca="false">IF(M185&lt;33, "ОДНОРОДНЫЕ", "НЕОДНОРОДНЫЕ")</f>
        <v>#DIV/0!</v>
      </c>
      <c r="O185" s="11" t="n">
        <f aca="false">D185*J185</f>
        <v>0</v>
      </c>
    </row>
    <row r="186" customFormat="false" ht="15" hidden="false" customHeight="false" outlineLevel="0" collapsed="false">
      <c r="A186" s="7" t="n">
        <v>183</v>
      </c>
      <c r="B186" s="15"/>
      <c r="C186" s="15"/>
      <c r="D186" s="15"/>
      <c r="E186" s="16"/>
      <c r="F186" s="16"/>
      <c r="G186" s="16"/>
      <c r="H186" s="16"/>
      <c r="I186" s="16"/>
      <c r="J186" s="8" t="n">
        <f aca="false">AVERAGE(E186, F186, G186, H186, I186)</f>
        <v>0</v>
      </c>
      <c r="K186" s="10" t="n">
        <f aca="false">COUNT(E186:I186)</f>
        <v>0</v>
      </c>
      <c r="L186" s="7" t="e">
        <f aca="false">_xlfn.STDEV.S(E186, F186, G186, H186, I186)</f>
        <v>#DIV/0!</v>
      </c>
      <c r="M186" s="7" t="e">
        <f aca="false">L186/J186*100</f>
        <v>#DIV/0!</v>
      </c>
      <c r="N186" s="17" t="e">
        <f aca="false">IF(M186&lt;33, "ОДНОРОДНЫЕ", "НЕОДНОРОДНЫЕ")</f>
        <v>#DIV/0!</v>
      </c>
      <c r="O186" s="11" t="n">
        <f aca="false">D186*J186</f>
        <v>0</v>
      </c>
    </row>
    <row r="187" customFormat="false" ht="15" hidden="false" customHeight="false" outlineLevel="0" collapsed="false">
      <c r="A187" s="7" t="n">
        <v>184</v>
      </c>
      <c r="B187" s="15"/>
      <c r="C187" s="15"/>
      <c r="D187" s="15"/>
      <c r="E187" s="16"/>
      <c r="F187" s="16"/>
      <c r="G187" s="16"/>
      <c r="H187" s="16"/>
      <c r="I187" s="16"/>
      <c r="J187" s="8" t="n">
        <f aca="false">AVERAGE(E187, F187, G187, H187, I187)</f>
        <v>0</v>
      </c>
      <c r="K187" s="10" t="n">
        <f aca="false">COUNT(E187:I187)</f>
        <v>0</v>
      </c>
      <c r="L187" s="7" t="e">
        <f aca="false">_xlfn.STDEV.S(E187, F187, G187, H187, I187)</f>
        <v>#DIV/0!</v>
      </c>
      <c r="M187" s="7" t="e">
        <f aca="false">L187/J187*100</f>
        <v>#DIV/0!</v>
      </c>
      <c r="N187" s="17" t="e">
        <f aca="false">IF(M187&lt;33, "ОДНОРОДНЫЕ", "НЕОДНОРОДНЫЕ")</f>
        <v>#DIV/0!</v>
      </c>
      <c r="O187" s="11" t="n">
        <f aca="false">D187*J187</f>
        <v>0</v>
      </c>
    </row>
    <row r="188" customFormat="false" ht="15" hidden="false" customHeight="false" outlineLevel="0" collapsed="false">
      <c r="A188" s="7" t="n">
        <v>185</v>
      </c>
      <c r="B188" s="15"/>
      <c r="C188" s="15"/>
      <c r="D188" s="15"/>
      <c r="E188" s="16"/>
      <c r="F188" s="16"/>
      <c r="G188" s="16"/>
      <c r="H188" s="16"/>
      <c r="I188" s="16"/>
      <c r="J188" s="8" t="n">
        <f aca="false">AVERAGE(E188, F188, G188, H188, I188)</f>
        <v>0</v>
      </c>
      <c r="K188" s="10" t="n">
        <f aca="false">COUNT(E188:I188)</f>
        <v>0</v>
      </c>
      <c r="L188" s="7" t="e">
        <f aca="false">_xlfn.STDEV.S(E188, F188, G188, H188, I188)</f>
        <v>#DIV/0!</v>
      </c>
      <c r="M188" s="7" t="e">
        <f aca="false">L188/J188*100</f>
        <v>#DIV/0!</v>
      </c>
      <c r="N188" s="17" t="e">
        <f aca="false">IF(M188&lt;33, "ОДНОРОДНЫЕ", "НЕОДНОРОДНЫЕ")</f>
        <v>#DIV/0!</v>
      </c>
      <c r="O188" s="11" t="n">
        <f aca="false">D188*J188</f>
        <v>0</v>
      </c>
    </row>
    <row r="189" customFormat="false" ht="15" hidden="false" customHeight="false" outlineLevel="0" collapsed="false">
      <c r="A189" s="7" t="n">
        <v>186</v>
      </c>
      <c r="B189" s="15"/>
      <c r="C189" s="15"/>
      <c r="D189" s="15"/>
      <c r="E189" s="16"/>
      <c r="F189" s="16"/>
      <c r="G189" s="16"/>
      <c r="H189" s="16"/>
      <c r="I189" s="16"/>
      <c r="J189" s="8" t="n">
        <f aca="false">AVERAGE(E189, F189, G189, H189, I189)</f>
        <v>0</v>
      </c>
      <c r="K189" s="10" t="n">
        <f aca="false">COUNT(E189:I189)</f>
        <v>0</v>
      </c>
      <c r="L189" s="7" t="e">
        <f aca="false">_xlfn.STDEV.S(E189, F189, G189, H189, I189)</f>
        <v>#DIV/0!</v>
      </c>
      <c r="M189" s="7" t="e">
        <f aca="false">L189/J189*100</f>
        <v>#DIV/0!</v>
      </c>
      <c r="N189" s="17" t="e">
        <f aca="false">IF(M189&lt;33, "ОДНОРОДНЫЕ", "НЕОДНОРОДНЫЕ")</f>
        <v>#DIV/0!</v>
      </c>
      <c r="O189" s="11" t="n">
        <f aca="false">D189*J189</f>
        <v>0</v>
      </c>
    </row>
    <row r="190" customFormat="false" ht="15" hidden="false" customHeight="false" outlineLevel="0" collapsed="false">
      <c r="A190" s="7" t="n">
        <v>187</v>
      </c>
      <c r="B190" s="15"/>
      <c r="C190" s="15"/>
      <c r="D190" s="15"/>
      <c r="E190" s="16"/>
      <c r="F190" s="16"/>
      <c r="G190" s="16"/>
      <c r="H190" s="16"/>
      <c r="I190" s="16"/>
      <c r="J190" s="8" t="n">
        <f aca="false">AVERAGE(E190, F190, G190, H190, I190)</f>
        <v>0</v>
      </c>
      <c r="K190" s="10" t="n">
        <f aca="false">COUNT(E190:I190)</f>
        <v>0</v>
      </c>
      <c r="L190" s="7" t="e">
        <f aca="false">_xlfn.STDEV.S(E190, F190, G190, H190, I190)</f>
        <v>#DIV/0!</v>
      </c>
      <c r="M190" s="7" t="e">
        <f aca="false">L190/J190*100</f>
        <v>#DIV/0!</v>
      </c>
      <c r="N190" s="17" t="e">
        <f aca="false">IF(M190&lt;33, "ОДНОРОДНЫЕ", "НЕОДНОРОДНЫЕ")</f>
        <v>#DIV/0!</v>
      </c>
      <c r="O190" s="11" t="n">
        <f aca="false">D190*J190</f>
        <v>0</v>
      </c>
    </row>
    <row r="191" customFormat="false" ht="15" hidden="false" customHeight="false" outlineLevel="0" collapsed="false">
      <c r="A191" s="7" t="n">
        <v>188</v>
      </c>
      <c r="B191" s="15"/>
      <c r="C191" s="15"/>
      <c r="D191" s="15"/>
      <c r="E191" s="16"/>
      <c r="F191" s="16"/>
      <c r="G191" s="16"/>
      <c r="H191" s="16"/>
      <c r="I191" s="16"/>
      <c r="J191" s="8" t="n">
        <f aca="false">AVERAGE(E191, F191, G191, H191, I191)</f>
        <v>0</v>
      </c>
      <c r="K191" s="10" t="n">
        <f aca="false">COUNT(E191:I191)</f>
        <v>0</v>
      </c>
      <c r="L191" s="7" t="e">
        <f aca="false">_xlfn.STDEV.S(E191, F191, G191, H191, I191)</f>
        <v>#DIV/0!</v>
      </c>
      <c r="M191" s="7" t="e">
        <f aca="false">L191/J191*100</f>
        <v>#DIV/0!</v>
      </c>
      <c r="N191" s="17" t="e">
        <f aca="false">IF(M191&lt;33, "ОДНОРОДНЫЕ", "НЕОДНОРОДНЫЕ")</f>
        <v>#DIV/0!</v>
      </c>
      <c r="O191" s="11" t="n">
        <f aca="false">D191*J191</f>
        <v>0</v>
      </c>
    </row>
    <row r="192" customFormat="false" ht="15" hidden="false" customHeight="false" outlineLevel="0" collapsed="false">
      <c r="A192" s="7" t="n">
        <v>189</v>
      </c>
      <c r="B192" s="15"/>
      <c r="C192" s="15"/>
      <c r="D192" s="15"/>
      <c r="E192" s="16"/>
      <c r="F192" s="16"/>
      <c r="G192" s="16"/>
      <c r="H192" s="16"/>
      <c r="I192" s="16"/>
      <c r="J192" s="8" t="n">
        <f aca="false">AVERAGE(E192, F192, G192, H192, I192)</f>
        <v>0</v>
      </c>
      <c r="K192" s="10" t="n">
        <f aca="false">COUNT(E192:I192)</f>
        <v>0</v>
      </c>
      <c r="L192" s="7" t="e">
        <f aca="false">_xlfn.STDEV.S(E192, F192, G192, H192, I192)</f>
        <v>#DIV/0!</v>
      </c>
      <c r="M192" s="7" t="e">
        <f aca="false">L192/J192*100</f>
        <v>#DIV/0!</v>
      </c>
      <c r="N192" s="17" t="e">
        <f aca="false">IF(M192&lt;33, "ОДНОРОДНЫЕ", "НЕОДНОРОДНЫЕ")</f>
        <v>#DIV/0!</v>
      </c>
      <c r="O192" s="11" t="n">
        <f aca="false">D192*J192</f>
        <v>0</v>
      </c>
    </row>
    <row r="193" customFormat="false" ht="15" hidden="false" customHeight="false" outlineLevel="0" collapsed="false">
      <c r="A193" s="7" t="n">
        <v>190</v>
      </c>
      <c r="B193" s="15"/>
      <c r="C193" s="15"/>
      <c r="D193" s="15"/>
      <c r="E193" s="16"/>
      <c r="F193" s="16"/>
      <c r="G193" s="16"/>
      <c r="H193" s="16"/>
      <c r="I193" s="16"/>
      <c r="J193" s="8" t="n">
        <f aca="false">AVERAGE(E193, F193, G193, H193, I193)</f>
        <v>0</v>
      </c>
      <c r="K193" s="10" t="n">
        <f aca="false">COUNT(E193:I193)</f>
        <v>0</v>
      </c>
      <c r="L193" s="7" t="e">
        <f aca="false">_xlfn.STDEV.S(E193, F193, G193, H193, I193)</f>
        <v>#DIV/0!</v>
      </c>
      <c r="M193" s="7" t="e">
        <f aca="false">L193/J193*100</f>
        <v>#DIV/0!</v>
      </c>
      <c r="N193" s="17" t="e">
        <f aca="false">IF(M193&lt;33, "ОДНОРОДНЫЕ", "НЕОДНОРОДНЫЕ")</f>
        <v>#DIV/0!</v>
      </c>
      <c r="O193" s="11" t="n">
        <f aca="false">D193*J193</f>
        <v>0</v>
      </c>
    </row>
    <row r="194" customFormat="false" ht="15" hidden="false" customHeight="false" outlineLevel="0" collapsed="false">
      <c r="A194" s="7" t="n">
        <v>191</v>
      </c>
      <c r="B194" s="15"/>
      <c r="C194" s="15"/>
      <c r="D194" s="15"/>
      <c r="E194" s="16"/>
      <c r="F194" s="16"/>
      <c r="G194" s="16"/>
      <c r="H194" s="16"/>
      <c r="I194" s="16"/>
      <c r="J194" s="8" t="n">
        <f aca="false">AVERAGE(E194, F194, G194, H194, I194)</f>
        <v>0</v>
      </c>
      <c r="K194" s="10" t="n">
        <f aca="false">COUNT(E194:I194)</f>
        <v>0</v>
      </c>
      <c r="L194" s="7" t="e">
        <f aca="false">_xlfn.STDEV.S(E194, F194, G194, H194, I194)</f>
        <v>#DIV/0!</v>
      </c>
      <c r="M194" s="7" t="e">
        <f aca="false">L194/J194*100</f>
        <v>#DIV/0!</v>
      </c>
      <c r="N194" s="17" t="e">
        <f aca="false">IF(M194&lt;33, "ОДНОРОДНЫЕ", "НЕОДНОРОДНЫЕ")</f>
        <v>#DIV/0!</v>
      </c>
      <c r="O194" s="11" t="n">
        <f aca="false">D194*J194</f>
        <v>0</v>
      </c>
    </row>
    <row r="195" customFormat="false" ht="15" hidden="false" customHeight="false" outlineLevel="0" collapsed="false">
      <c r="A195" s="7" t="n">
        <v>192</v>
      </c>
      <c r="B195" s="15"/>
      <c r="C195" s="15"/>
      <c r="D195" s="15"/>
      <c r="E195" s="16"/>
      <c r="F195" s="16"/>
      <c r="G195" s="16"/>
      <c r="H195" s="16"/>
      <c r="I195" s="16"/>
      <c r="J195" s="8" t="n">
        <f aca="false">AVERAGE(E195, F195, G195, H195, I195)</f>
        <v>0</v>
      </c>
      <c r="K195" s="10" t="n">
        <f aca="false">COUNT(E195:I195)</f>
        <v>0</v>
      </c>
      <c r="L195" s="7" t="e">
        <f aca="false">_xlfn.STDEV.S(E195, F195, G195, H195, I195)</f>
        <v>#DIV/0!</v>
      </c>
      <c r="M195" s="7" t="e">
        <f aca="false">L195/J195*100</f>
        <v>#DIV/0!</v>
      </c>
      <c r="N195" s="17" t="e">
        <f aca="false">IF(M195&lt;33, "ОДНОРОДНЫЕ", "НЕОДНОРОДНЫЕ")</f>
        <v>#DIV/0!</v>
      </c>
      <c r="O195" s="11" t="n">
        <f aca="false">D195*J195</f>
        <v>0</v>
      </c>
    </row>
    <row r="196" customFormat="false" ht="15" hidden="false" customHeight="false" outlineLevel="0" collapsed="false">
      <c r="A196" s="7" t="n">
        <v>193</v>
      </c>
      <c r="B196" s="15"/>
      <c r="C196" s="15"/>
      <c r="D196" s="15"/>
      <c r="E196" s="16"/>
      <c r="F196" s="16"/>
      <c r="G196" s="16"/>
      <c r="H196" s="16"/>
      <c r="I196" s="16"/>
      <c r="J196" s="8" t="n">
        <f aca="false">AVERAGE(E196, F196, G196, H196, I196)</f>
        <v>0</v>
      </c>
      <c r="K196" s="10" t="n">
        <f aca="false">COUNT(E196:I196)</f>
        <v>0</v>
      </c>
      <c r="L196" s="7" t="e">
        <f aca="false">_xlfn.STDEV.S(E196, F196, G196, H196, I196)</f>
        <v>#DIV/0!</v>
      </c>
      <c r="M196" s="7" t="e">
        <f aca="false">L196/J196*100</f>
        <v>#DIV/0!</v>
      </c>
      <c r="N196" s="17" t="e">
        <f aca="false">IF(M196&lt;33, "ОДНОРОДНЫЕ", "НЕОДНОРОДНЫЕ")</f>
        <v>#DIV/0!</v>
      </c>
      <c r="O196" s="11" t="n">
        <f aca="false">D196*J196</f>
        <v>0</v>
      </c>
    </row>
    <row r="197" customFormat="false" ht="15" hidden="false" customHeight="false" outlineLevel="0" collapsed="false">
      <c r="A197" s="7" t="n">
        <v>194</v>
      </c>
      <c r="B197" s="15"/>
      <c r="C197" s="15"/>
      <c r="D197" s="15"/>
      <c r="E197" s="16"/>
      <c r="F197" s="16"/>
      <c r="G197" s="16"/>
      <c r="H197" s="16"/>
      <c r="I197" s="16"/>
      <c r="J197" s="8" t="n">
        <f aca="false">AVERAGE(E197, F197, G197, H197, I197)</f>
        <v>0</v>
      </c>
      <c r="K197" s="10" t="n">
        <f aca="false">COUNT(E197:I197)</f>
        <v>0</v>
      </c>
      <c r="L197" s="7" t="e">
        <f aca="false">_xlfn.STDEV.S(E197, F197, G197, H197, I197)</f>
        <v>#DIV/0!</v>
      </c>
      <c r="M197" s="7" t="e">
        <f aca="false">L197/J197*100</f>
        <v>#DIV/0!</v>
      </c>
      <c r="N197" s="17" t="e">
        <f aca="false">IF(M197&lt;33, "ОДНОРОДНЫЕ", "НЕОДНОРОДНЫЕ")</f>
        <v>#DIV/0!</v>
      </c>
      <c r="O197" s="11" t="n">
        <f aca="false">D197*J197</f>
        <v>0</v>
      </c>
    </row>
    <row r="198" customFormat="false" ht="15" hidden="false" customHeight="false" outlineLevel="0" collapsed="false">
      <c r="A198" s="7" t="n">
        <v>195</v>
      </c>
      <c r="B198" s="15"/>
      <c r="C198" s="15"/>
      <c r="D198" s="15"/>
      <c r="E198" s="16"/>
      <c r="F198" s="16"/>
      <c r="G198" s="16"/>
      <c r="H198" s="16"/>
      <c r="I198" s="16"/>
      <c r="J198" s="8" t="n">
        <f aca="false">AVERAGE(E198, F198, G198, H198, I198)</f>
        <v>0</v>
      </c>
      <c r="K198" s="10" t="n">
        <f aca="false">COUNT(E198:I198)</f>
        <v>0</v>
      </c>
      <c r="L198" s="7" t="e">
        <f aca="false">_xlfn.STDEV.S(E198, F198, G198, H198, I198)</f>
        <v>#DIV/0!</v>
      </c>
      <c r="M198" s="7" t="e">
        <f aca="false">L198/J198*100</f>
        <v>#DIV/0!</v>
      </c>
      <c r="N198" s="17" t="e">
        <f aca="false">IF(M198&lt;33, "ОДНОРОДНЫЕ", "НЕОДНОРОДНЫЕ")</f>
        <v>#DIV/0!</v>
      </c>
      <c r="O198" s="11" t="n">
        <f aca="false">D198*J198</f>
        <v>0</v>
      </c>
    </row>
    <row r="199" customFormat="false" ht="15" hidden="false" customHeight="false" outlineLevel="0" collapsed="false">
      <c r="A199" s="7" t="n">
        <v>196</v>
      </c>
      <c r="B199" s="15"/>
      <c r="C199" s="15"/>
      <c r="D199" s="15"/>
      <c r="E199" s="16"/>
      <c r="F199" s="16"/>
      <c r="G199" s="16"/>
      <c r="H199" s="16"/>
      <c r="I199" s="16"/>
      <c r="J199" s="8" t="n">
        <f aca="false">AVERAGE(E199, F199, G199, H199, I199)</f>
        <v>0</v>
      </c>
      <c r="K199" s="10" t="n">
        <f aca="false">COUNT(E199:I199)</f>
        <v>0</v>
      </c>
      <c r="L199" s="7" t="e">
        <f aca="false">_xlfn.STDEV.S(E199, F199, G199, H199, I199)</f>
        <v>#DIV/0!</v>
      </c>
      <c r="M199" s="7" t="e">
        <f aca="false">L199/J199*100</f>
        <v>#DIV/0!</v>
      </c>
      <c r="N199" s="17" t="e">
        <f aca="false">IF(M199&lt;33, "ОДНОРОДНЫЕ", "НЕОДНОРОДНЫЕ")</f>
        <v>#DIV/0!</v>
      </c>
      <c r="O199" s="11" t="n">
        <f aca="false">D199*J199</f>
        <v>0</v>
      </c>
    </row>
    <row r="200" customFormat="false" ht="15" hidden="false" customHeight="false" outlineLevel="0" collapsed="false">
      <c r="A200" s="7" t="n">
        <v>197</v>
      </c>
      <c r="B200" s="15"/>
      <c r="C200" s="15"/>
      <c r="D200" s="15"/>
      <c r="E200" s="16"/>
      <c r="F200" s="16"/>
      <c r="G200" s="16"/>
      <c r="H200" s="16"/>
      <c r="I200" s="16"/>
      <c r="J200" s="8" t="n">
        <f aca="false">AVERAGE(E200, F200, G200, H200, I200)</f>
        <v>0</v>
      </c>
      <c r="K200" s="10" t="n">
        <f aca="false">COUNT(E200:I200)</f>
        <v>0</v>
      </c>
      <c r="L200" s="7" t="e">
        <f aca="false">_xlfn.STDEV.S(E200, F200, G200, H200, I200)</f>
        <v>#DIV/0!</v>
      </c>
      <c r="M200" s="7" t="e">
        <f aca="false">L200/J200*100</f>
        <v>#DIV/0!</v>
      </c>
      <c r="N200" s="17" t="e">
        <f aca="false">IF(M200&lt;33, "ОДНОРОДНЫЕ", "НЕОДНОРОДНЫЕ")</f>
        <v>#DIV/0!</v>
      </c>
      <c r="O200" s="11" t="n">
        <f aca="false">D200*J200</f>
        <v>0</v>
      </c>
    </row>
    <row r="201" customFormat="false" ht="15" hidden="false" customHeight="false" outlineLevel="0" collapsed="false">
      <c r="A201" s="7" t="n">
        <v>198</v>
      </c>
      <c r="B201" s="15"/>
      <c r="C201" s="15"/>
      <c r="D201" s="15"/>
      <c r="E201" s="16"/>
      <c r="F201" s="16"/>
      <c r="G201" s="16"/>
      <c r="H201" s="16"/>
      <c r="I201" s="16"/>
      <c r="J201" s="8" t="n">
        <f aca="false">AVERAGE(E201, F201, G201, H201, I201)</f>
        <v>0</v>
      </c>
      <c r="K201" s="10" t="n">
        <f aca="false">COUNT(E201:I201)</f>
        <v>0</v>
      </c>
      <c r="L201" s="7" t="e">
        <f aca="false">_xlfn.STDEV.S(E201, F201, G201, H201, I201)</f>
        <v>#DIV/0!</v>
      </c>
      <c r="M201" s="7" t="e">
        <f aca="false">L201/J201*100</f>
        <v>#DIV/0!</v>
      </c>
      <c r="N201" s="17" t="e">
        <f aca="false">IF(M201&lt;33, "ОДНОРОДНЫЕ", "НЕОДНОРОДНЫЕ")</f>
        <v>#DIV/0!</v>
      </c>
      <c r="O201" s="11" t="n">
        <f aca="false">D201*J201</f>
        <v>0</v>
      </c>
    </row>
    <row r="202" customFormat="false" ht="15" hidden="false" customHeight="false" outlineLevel="0" collapsed="false">
      <c r="A202" s="7" t="n">
        <v>199</v>
      </c>
      <c r="B202" s="15"/>
      <c r="C202" s="15"/>
      <c r="D202" s="15"/>
      <c r="E202" s="16"/>
      <c r="F202" s="16"/>
      <c r="G202" s="16"/>
      <c r="H202" s="16"/>
      <c r="I202" s="16"/>
      <c r="J202" s="8" t="n">
        <f aca="false">AVERAGE(E202, F202, G202, H202, I202)</f>
        <v>0</v>
      </c>
      <c r="K202" s="10" t="n">
        <f aca="false">COUNT(E202:I202)</f>
        <v>0</v>
      </c>
      <c r="L202" s="7" t="e">
        <f aca="false">_xlfn.STDEV.S(E202, F202, G202, H202, I202)</f>
        <v>#DIV/0!</v>
      </c>
      <c r="M202" s="7" t="e">
        <f aca="false">L202/J202*100</f>
        <v>#DIV/0!</v>
      </c>
      <c r="N202" s="17" t="e">
        <f aca="false">IF(M202&lt;33, "ОДНОРОДНЫЕ", "НЕОДНОРОДНЫЕ")</f>
        <v>#DIV/0!</v>
      </c>
      <c r="O202" s="11" t="n">
        <f aca="false">D202*J202</f>
        <v>0</v>
      </c>
    </row>
    <row r="203" customFormat="false" ht="15" hidden="false" customHeight="false" outlineLevel="0" collapsed="false">
      <c r="A203" s="7" t="n">
        <v>200</v>
      </c>
      <c r="B203" s="15"/>
      <c r="C203" s="15"/>
      <c r="D203" s="15"/>
      <c r="E203" s="16"/>
      <c r="F203" s="16"/>
      <c r="G203" s="16"/>
      <c r="H203" s="16"/>
      <c r="I203" s="16"/>
      <c r="J203" s="8" t="n">
        <f aca="false">AVERAGE(E203, F203, G203, H203, I203)</f>
        <v>0</v>
      </c>
      <c r="K203" s="10" t="n">
        <f aca="false">COUNT(E203:I203)</f>
        <v>0</v>
      </c>
      <c r="L203" s="7" t="e">
        <f aca="false">_xlfn.STDEV.S(E203, F203, G203, H203, I203)</f>
        <v>#DIV/0!</v>
      </c>
      <c r="M203" s="7" t="e">
        <f aca="false">L203/J203*100</f>
        <v>#DIV/0!</v>
      </c>
      <c r="N203" s="17" t="e">
        <f aca="false">IF(M203&lt;33, "ОДНОРОДНЫЕ", "НЕОДНОРОДНЫЕ")</f>
        <v>#DIV/0!</v>
      </c>
      <c r="O203" s="11" t="n">
        <f aca="false">D203*J203</f>
        <v>0</v>
      </c>
    </row>
    <row r="204" customFormat="false" ht="15" hidden="false" customHeight="false" outlineLevel="0" collapsed="false">
      <c r="A204" s="7" t="n">
        <v>201</v>
      </c>
      <c r="B204" s="15"/>
      <c r="C204" s="15"/>
      <c r="D204" s="15"/>
      <c r="E204" s="16"/>
      <c r="F204" s="16"/>
      <c r="G204" s="16"/>
      <c r="H204" s="16"/>
      <c r="I204" s="16"/>
      <c r="J204" s="8" t="n">
        <f aca="false">AVERAGE(E204, F204, G204, H204, I204)</f>
        <v>0</v>
      </c>
      <c r="K204" s="10" t="n">
        <f aca="false">COUNT(E204:I204)</f>
        <v>0</v>
      </c>
      <c r="L204" s="7" t="e">
        <f aca="false">_xlfn.STDEV.S(E204, F204, G204, H204, I204)</f>
        <v>#DIV/0!</v>
      </c>
      <c r="M204" s="7" t="e">
        <f aca="false">L204/J204*100</f>
        <v>#DIV/0!</v>
      </c>
      <c r="N204" s="17" t="e">
        <f aca="false">IF(M204&lt;33, "ОДНОРОДНЫЕ", "НЕОДНОРОДНЫЕ")</f>
        <v>#DIV/0!</v>
      </c>
      <c r="O204" s="11" t="n">
        <f aca="false">D204*J204</f>
        <v>0</v>
      </c>
    </row>
    <row r="205" customFormat="false" ht="15" hidden="false" customHeight="false" outlineLevel="0" collapsed="false">
      <c r="A205" s="7" t="n">
        <v>202</v>
      </c>
      <c r="B205" s="15"/>
      <c r="C205" s="15"/>
      <c r="D205" s="15"/>
      <c r="E205" s="16"/>
      <c r="F205" s="16"/>
      <c r="G205" s="16"/>
      <c r="H205" s="16"/>
      <c r="I205" s="16"/>
      <c r="J205" s="8" t="n">
        <f aca="false">AVERAGE(E205, F205, G205, H205, I205)</f>
        <v>0</v>
      </c>
      <c r="K205" s="10" t="n">
        <f aca="false">COUNT(E205:I205)</f>
        <v>0</v>
      </c>
      <c r="L205" s="7" t="e">
        <f aca="false">_xlfn.STDEV.S(E205, F205, G205, H205, I205)</f>
        <v>#DIV/0!</v>
      </c>
      <c r="M205" s="7" t="e">
        <f aca="false">L205/J205*100</f>
        <v>#DIV/0!</v>
      </c>
      <c r="N205" s="17" t="e">
        <f aca="false">IF(M205&lt;33, "ОДНОРОДНЫЕ", "НЕОДНОРОДНЫЕ")</f>
        <v>#DIV/0!</v>
      </c>
      <c r="O205" s="11" t="n">
        <f aca="false">D205*J205</f>
        <v>0</v>
      </c>
    </row>
    <row r="206" customFormat="false" ht="15" hidden="false" customHeight="false" outlineLevel="0" collapsed="false">
      <c r="A206" s="7" t="n">
        <v>203</v>
      </c>
      <c r="B206" s="15"/>
      <c r="C206" s="15"/>
      <c r="D206" s="15"/>
      <c r="E206" s="16"/>
      <c r="F206" s="16"/>
      <c r="G206" s="16"/>
      <c r="H206" s="16"/>
      <c r="I206" s="16"/>
      <c r="J206" s="8" t="n">
        <f aca="false">AVERAGE(E206, F206, G206, H206, I206)</f>
        <v>0</v>
      </c>
      <c r="K206" s="10" t="n">
        <f aca="false">COUNT(E206:I206)</f>
        <v>0</v>
      </c>
      <c r="L206" s="7" t="e">
        <f aca="false">_xlfn.STDEV.S(E206, F206, G206, H206, I206)</f>
        <v>#DIV/0!</v>
      </c>
      <c r="M206" s="7" t="e">
        <f aca="false">L206/J206*100</f>
        <v>#DIV/0!</v>
      </c>
      <c r="N206" s="17" t="e">
        <f aca="false">IF(M206&lt;33, "ОДНОРОДНЫЕ", "НЕОДНОРОДНЫЕ")</f>
        <v>#DIV/0!</v>
      </c>
      <c r="O206" s="11" t="n">
        <f aca="false">D206*J206</f>
        <v>0</v>
      </c>
    </row>
    <row r="207" customFormat="false" ht="15" hidden="false" customHeight="false" outlineLevel="0" collapsed="false">
      <c r="A207" s="7" t="n">
        <v>204</v>
      </c>
      <c r="B207" s="15"/>
      <c r="C207" s="15"/>
      <c r="D207" s="15"/>
      <c r="E207" s="16"/>
      <c r="F207" s="16"/>
      <c r="G207" s="16"/>
      <c r="H207" s="16"/>
      <c r="I207" s="16"/>
      <c r="J207" s="8" t="n">
        <f aca="false">AVERAGE(E207, F207, G207, H207, I207)</f>
        <v>0</v>
      </c>
      <c r="K207" s="10" t="n">
        <f aca="false">COUNT(E207:I207)</f>
        <v>0</v>
      </c>
      <c r="L207" s="7" t="e">
        <f aca="false">_xlfn.STDEV.S(E207, F207, G207, H207, I207)</f>
        <v>#DIV/0!</v>
      </c>
      <c r="M207" s="7" t="e">
        <f aca="false">L207/J207*100</f>
        <v>#DIV/0!</v>
      </c>
      <c r="N207" s="17" t="e">
        <f aca="false">IF(M207&lt;33, "ОДНОРОДНЫЕ", "НЕОДНОРОДНЫЕ")</f>
        <v>#DIV/0!</v>
      </c>
      <c r="O207" s="11" t="n">
        <f aca="false">D207*J207</f>
        <v>0</v>
      </c>
    </row>
    <row r="208" customFormat="false" ht="15" hidden="false" customHeight="false" outlineLevel="0" collapsed="false">
      <c r="A208" s="7" t="n">
        <v>205</v>
      </c>
      <c r="B208" s="15"/>
      <c r="C208" s="15"/>
      <c r="D208" s="15"/>
      <c r="E208" s="16"/>
      <c r="F208" s="16"/>
      <c r="G208" s="16"/>
      <c r="H208" s="16"/>
      <c r="I208" s="16"/>
      <c r="J208" s="8" t="n">
        <f aca="false">AVERAGE(E208, F208, G208, H208, I208)</f>
        <v>0</v>
      </c>
      <c r="K208" s="10" t="n">
        <f aca="false">COUNT(E208:I208)</f>
        <v>0</v>
      </c>
      <c r="L208" s="7" t="e">
        <f aca="false">_xlfn.STDEV.S(E208, F208, G208, H208, I208)</f>
        <v>#DIV/0!</v>
      </c>
      <c r="M208" s="7" t="e">
        <f aca="false">L208/J208*100</f>
        <v>#DIV/0!</v>
      </c>
      <c r="N208" s="17" t="e">
        <f aca="false">IF(M208&lt;33, "ОДНОРОДНЫЕ", "НЕОДНОРОДНЫЕ")</f>
        <v>#DIV/0!</v>
      </c>
      <c r="O208" s="11" t="n">
        <f aca="false">D208*J208</f>
        <v>0</v>
      </c>
    </row>
    <row r="209" customFormat="false" ht="15" hidden="false" customHeight="false" outlineLevel="0" collapsed="false">
      <c r="A209" s="7" t="n">
        <v>206</v>
      </c>
      <c r="B209" s="15"/>
      <c r="C209" s="15"/>
      <c r="D209" s="15"/>
      <c r="E209" s="16"/>
      <c r="F209" s="16"/>
      <c r="G209" s="16"/>
      <c r="H209" s="16"/>
      <c r="I209" s="16"/>
      <c r="J209" s="8" t="n">
        <f aca="false">AVERAGE(E209, F209, G209, H209, I209)</f>
        <v>0</v>
      </c>
      <c r="K209" s="10" t="n">
        <f aca="false">COUNT(E209:I209)</f>
        <v>0</v>
      </c>
      <c r="L209" s="7" t="e">
        <f aca="false">_xlfn.STDEV.S(E209, F209, G209, H209, I209)</f>
        <v>#DIV/0!</v>
      </c>
      <c r="M209" s="7" t="e">
        <f aca="false">L209/J209*100</f>
        <v>#DIV/0!</v>
      </c>
      <c r="N209" s="17" t="e">
        <f aca="false">IF(M209&lt;33, "ОДНОРОДНЫЕ", "НЕОДНОРОДНЫЕ")</f>
        <v>#DIV/0!</v>
      </c>
      <c r="O209" s="11" t="n">
        <f aca="false">D209*J209</f>
        <v>0</v>
      </c>
    </row>
    <row r="210" customFormat="false" ht="15" hidden="false" customHeight="false" outlineLevel="0" collapsed="false">
      <c r="A210" s="7" t="n">
        <v>207</v>
      </c>
      <c r="B210" s="15"/>
      <c r="C210" s="15"/>
      <c r="D210" s="15"/>
      <c r="E210" s="16"/>
      <c r="F210" s="16"/>
      <c r="G210" s="16"/>
      <c r="H210" s="16"/>
      <c r="I210" s="16"/>
      <c r="J210" s="8" t="n">
        <f aca="false">AVERAGE(E210, F210, G210, H210, I210)</f>
        <v>0</v>
      </c>
      <c r="K210" s="10" t="n">
        <f aca="false">COUNT(E210:I210)</f>
        <v>0</v>
      </c>
      <c r="L210" s="7" t="e">
        <f aca="false">_xlfn.STDEV.S(E210, F210, G210, H210, I210)</f>
        <v>#DIV/0!</v>
      </c>
      <c r="M210" s="7" t="e">
        <f aca="false">L210/J210*100</f>
        <v>#DIV/0!</v>
      </c>
      <c r="N210" s="17" t="e">
        <f aca="false">IF(M210&lt;33, "ОДНОРОДНЫЕ", "НЕОДНОРОДНЫЕ")</f>
        <v>#DIV/0!</v>
      </c>
      <c r="O210" s="11" t="n">
        <f aca="false">D210*J210</f>
        <v>0</v>
      </c>
    </row>
    <row r="211" customFormat="false" ht="15" hidden="false" customHeight="false" outlineLevel="0" collapsed="false">
      <c r="A211" s="7" t="n">
        <v>208</v>
      </c>
      <c r="B211" s="15"/>
      <c r="C211" s="15"/>
      <c r="D211" s="15"/>
      <c r="E211" s="16"/>
      <c r="F211" s="16"/>
      <c r="G211" s="16"/>
      <c r="H211" s="16"/>
      <c r="I211" s="16"/>
      <c r="J211" s="8" t="n">
        <f aca="false">AVERAGE(E211, F211, G211, H211, I211)</f>
        <v>0</v>
      </c>
      <c r="K211" s="10" t="n">
        <f aca="false">COUNT(E211:I211)</f>
        <v>0</v>
      </c>
      <c r="L211" s="7" t="e">
        <f aca="false">_xlfn.STDEV.S(E211, F211, G211, H211, I211)</f>
        <v>#DIV/0!</v>
      </c>
      <c r="M211" s="7" t="e">
        <f aca="false">L211/J211*100</f>
        <v>#DIV/0!</v>
      </c>
      <c r="N211" s="17" t="e">
        <f aca="false">IF(M211&lt;33, "ОДНОРОДНЫЕ", "НЕОДНОРОДНЫЕ")</f>
        <v>#DIV/0!</v>
      </c>
      <c r="O211" s="11" t="n">
        <f aca="false">D211*J211</f>
        <v>0</v>
      </c>
    </row>
    <row r="212" customFormat="false" ht="15" hidden="false" customHeight="false" outlineLevel="0" collapsed="false">
      <c r="A212" s="7" t="n">
        <v>209</v>
      </c>
      <c r="B212" s="15"/>
      <c r="C212" s="15"/>
      <c r="D212" s="15"/>
      <c r="E212" s="16"/>
      <c r="F212" s="16"/>
      <c r="G212" s="16"/>
      <c r="H212" s="16"/>
      <c r="I212" s="16"/>
      <c r="J212" s="8" t="n">
        <f aca="false">AVERAGE(E212, F212, G212, H212, I212)</f>
        <v>0</v>
      </c>
      <c r="K212" s="10" t="n">
        <f aca="false">COUNT(E212:I212)</f>
        <v>0</v>
      </c>
      <c r="L212" s="7" t="e">
        <f aca="false">_xlfn.STDEV.S(E212, F212, G212, H212, I212)</f>
        <v>#DIV/0!</v>
      </c>
      <c r="M212" s="7" t="e">
        <f aca="false">L212/J212*100</f>
        <v>#DIV/0!</v>
      </c>
      <c r="N212" s="17" t="e">
        <f aca="false">IF(M212&lt;33, "ОДНОРОДНЫЕ", "НЕОДНОРОДНЫЕ")</f>
        <v>#DIV/0!</v>
      </c>
      <c r="O212" s="11" t="n">
        <f aca="false">D212*J212</f>
        <v>0</v>
      </c>
    </row>
    <row r="213" customFormat="false" ht="15" hidden="false" customHeight="false" outlineLevel="0" collapsed="false">
      <c r="A213" s="7" t="n">
        <v>210</v>
      </c>
      <c r="B213" s="15"/>
      <c r="C213" s="15"/>
      <c r="D213" s="15"/>
      <c r="E213" s="16"/>
      <c r="F213" s="16"/>
      <c r="G213" s="16"/>
      <c r="H213" s="16"/>
      <c r="I213" s="16"/>
      <c r="J213" s="8" t="n">
        <f aca="false">AVERAGE(E213, F213, G213, H213, I213)</f>
        <v>0</v>
      </c>
      <c r="K213" s="10" t="n">
        <f aca="false">COUNT(E213:I213)</f>
        <v>0</v>
      </c>
      <c r="L213" s="7" t="e">
        <f aca="false">_xlfn.STDEV.S(E213, F213, G213, H213, I213)</f>
        <v>#DIV/0!</v>
      </c>
      <c r="M213" s="7" t="e">
        <f aca="false">L213/J213*100</f>
        <v>#DIV/0!</v>
      </c>
      <c r="N213" s="17" t="e">
        <f aca="false">IF(M213&lt;33, "ОДНОРОДНЫЕ", "НЕОДНОРОДНЫЕ")</f>
        <v>#DIV/0!</v>
      </c>
      <c r="O213" s="11" t="n">
        <f aca="false">D213*J213</f>
        <v>0</v>
      </c>
    </row>
    <row r="214" customFormat="false" ht="15" hidden="false" customHeight="false" outlineLevel="0" collapsed="false">
      <c r="A214" s="7" t="n">
        <v>211</v>
      </c>
      <c r="B214" s="15"/>
      <c r="C214" s="15"/>
      <c r="D214" s="15"/>
      <c r="E214" s="16"/>
      <c r="F214" s="16"/>
      <c r="G214" s="16"/>
      <c r="H214" s="16"/>
      <c r="I214" s="16"/>
      <c r="J214" s="8" t="n">
        <f aca="false">AVERAGE(E214, F214, G214, H214, I214)</f>
        <v>0</v>
      </c>
      <c r="K214" s="10" t="n">
        <f aca="false">COUNT(E214:I214)</f>
        <v>0</v>
      </c>
      <c r="L214" s="7" t="e">
        <f aca="false">_xlfn.STDEV.S(E214, F214, G214, H214, I214)</f>
        <v>#DIV/0!</v>
      </c>
      <c r="M214" s="7" t="e">
        <f aca="false">L214/J214*100</f>
        <v>#DIV/0!</v>
      </c>
      <c r="N214" s="17" t="e">
        <f aca="false">IF(M214&lt;33, "ОДНОРОДНЫЕ", "НЕОДНОРОДНЫЕ")</f>
        <v>#DIV/0!</v>
      </c>
      <c r="O214" s="11" t="n">
        <f aca="false">D214*J214</f>
        <v>0</v>
      </c>
    </row>
    <row r="215" customFormat="false" ht="15" hidden="false" customHeight="false" outlineLevel="0" collapsed="false">
      <c r="A215" s="7" t="n">
        <v>212</v>
      </c>
      <c r="B215" s="15"/>
      <c r="C215" s="15"/>
      <c r="D215" s="15"/>
      <c r="E215" s="16"/>
      <c r="F215" s="16"/>
      <c r="G215" s="16"/>
      <c r="H215" s="16"/>
      <c r="I215" s="16"/>
      <c r="J215" s="8" t="n">
        <f aca="false">AVERAGE(E215, F215, G215, H215, I215)</f>
        <v>0</v>
      </c>
      <c r="K215" s="10" t="n">
        <f aca="false">COUNT(E215:I215)</f>
        <v>0</v>
      </c>
      <c r="L215" s="7" t="e">
        <f aca="false">_xlfn.STDEV.S(E215, F215, G215, H215, I215)</f>
        <v>#DIV/0!</v>
      </c>
      <c r="M215" s="7" t="e">
        <f aca="false">L215/J215*100</f>
        <v>#DIV/0!</v>
      </c>
      <c r="N215" s="17" t="e">
        <f aca="false">IF(M215&lt;33, "ОДНОРОДНЫЕ", "НЕОДНОРОДНЫЕ")</f>
        <v>#DIV/0!</v>
      </c>
      <c r="O215" s="11" t="n">
        <f aca="false">D215*J215</f>
        <v>0</v>
      </c>
    </row>
    <row r="216" customFormat="false" ht="15" hidden="false" customHeight="false" outlineLevel="0" collapsed="false">
      <c r="A216" s="7" t="n">
        <v>213</v>
      </c>
      <c r="B216" s="15"/>
      <c r="C216" s="15"/>
      <c r="D216" s="15"/>
      <c r="E216" s="16"/>
      <c r="F216" s="16"/>
      <c r="G216" s="16"/>
      <c r="H216" s="16"/>
      <c r="I216" s="16"/>
      <c r="J216" s="8" t="n">
        <f aca="false">AVERAGE(E216, F216, G216, H216, I216)</f>
        <v>0</v>
      </c>
      <c r="K216" s="10" t="n">
        <f aca="false">COUNT(E216:I216)</f>
        <v>0</v>
      </c>
      <c r="L216" s="7" t="e">
        <f aca="false">_xlfn.STDEV.S(E216, F216, G216, H216, I216)</f>
        <v>#DIV/0!</v>
      </c>
      <c r="M216" s="7" t="e">
        <f aca="false">L216/J216*100</f>
        <v>#DIV/0!</v>
      </c>
      <c r="N216" s="17" t="e">
        <f aca="false">IF(M216&lt;33, "ОДНОРОДНЫЕ", "НЕОДНОРОДНЫЕ")</f>
        <v>#DIV/0!</v>
      </c>
      <c r="O216" s="11" t="n">
        <f aca="false">D216*J216</f>
        <v>0</v>
      </c>
    </row>
    <row r="217" customFormat="false" ht="15" hidden="false" customHeight="false" outlineLevel="0" collapsed="false">
      <c r="A217" s="7" t="n">
        <v>214</v>
      </c>
      <c r="B217" s="15"/>
      <c r="C217" s="15"/>
      <c r="D217" s="15"/>
      <c r="E217" s="16"/>
      <c r="F217" s="16"/>
      <c r="G217" s="16"/>
      <c r="H217" s="16"/>
      <c r="I217" s="16"/>
      <c r="J217" s="8" t="n">
        <f aca="false">AVERAGE(E217, F217, G217, H217, I217)</f>
        <v>0</v>
      </c>
      <c r="K217" s="10" t="n">
        <f aca="false">COUNT(E217:I217)</f>
        <v>0</v>
      </c>
      <c r="L217" s="7" t="e">
        <f aca="false">_xlfn.STDEV.S(E217, F217, G217, H217, I217)</f>
        <v>#DIV/0!</v>
      </c>
      <c r="M217" s="7" t="e">
        <f aca="false">L217/J217*100</f>
        <v>#DIV/0!</v>
      </c>
      <c r="N217" s="17" t="e">
        <f aca="false">IF(M217&lt;33, "ОДНОРОДНЫЕ", "НЕОДНОРОДНЫЕ")</f>
        <v>#DIV/0!</v>
      </c>
      <c r="O217" s="11" t="n">
        <f aca="false">D217*J217</f>
        <v>0</v>
      </c>
    </row>
    <row r="218" customFormat="false" ht="15" hidden="false" customHeight="false" outlineLevel="0" collapsed="false">
      <c r="A218" s="7" t="n">
        <v>215</v>
      </c>
      <c r="B218" s="15"/>
      <c r="C218" s="15"/>
      <c r="D218" s="15"/>
      <c r="E218" s="16"/>
      <c r="F218" s="16"/>
      <c r="G218" s="16"/>
      <c r="H218" s="16"/>
      <c r="I218" s="16"/>
      <c r="J218" s="8" t="n">
        <f aca="false">AVERAGE(E218, F218, G218, H218, I218)</f>
        <v>0</v>
      </c>
      <c r="K218" s="10" t="n">
        <f aca="false">COUNT(E218:I218)</f>
        <v>0</v>
      </c>
      <c r="L218" s="7" t="e">
        <f aca="false">_xlfn.STDEV.S(E218, F218, G218, H218, I218)</f>
        <v>#DIV/0!</v>
      </c>
      <c r="M218" s="7" t="e">
        <f aca="false">L218/J218*100</f>
        <v>#DIV/0!</v>
      </c>
      <c r="N218" s="17" t="e">
        <f aca="false">IF(M218&lt;33, "ОДНОРОДНЫЕ", "НЕОДНОРОДНЫЕ")</f>
        <v>#DIV/0!</v>
      </c>
      <c r="O218" s="11" t="n">
        <f aca="false">D218*J218</f>
        <v>0</v>
      </c>
    </row>
    <row r="219" customFormat="false" ht="15" hidden="false" customHeight="false" outlineLevel="0" collapsed="false">
      <c r="A219" s="7" t="n">
        <v>216</v>
      </c>
      <c r="B219" s="15"/>
      <c r="C219" s="15"/>
      <c r="D219" s="15"/>
      <c r="E219" s="16"/>
      <c r="F219" s="16"/>
      <c r="G219" s="16"/>
      <c r="H219" s="16"/>
      <c r="I219" s="16"/>
      <c r="J219" s="8" t="n">
        <f aca="false">AVERAGE(E219, F219, G219, H219, I219)</f>
        <v>0</v>
      </c>
      <c r="K219" s="10" t="n">
        <f aca="false">COUNT(E219:I219)</f>
        <v>0</v>
      </c>
      <c r="L219" s="7" t="e">
        <f aca="false">_xlfn.STDEV.S(E219, F219, G219, H219, I219)</f>
        <v>#DIV/0!</v>
      </c>
      <c r="M219" s="7" t="e">
        <f aca="false">L219/J219*100</f>
        <v>#DIV/0!</v>
      </c>
      <c r="N219" s="17" t="e">
        <f aca="false">IF(M219&lt;33, "ОДНОРОДНЫЕ", "НЕОДНОРОДНЫЕ")</f>
        <v>#DIV/0!</v>
      </c>
      <c r="O219" s="11" t="n">
        <f aca="false">D219*J219</f>
        <v>0</v>
      </c>
    </row>
    <row r="220" customFormat="false" ht="15" hidden="false" customHeight="false" outlineLevel="0" collapsed="false">
      <c r="A220" s="7" t="n">
        <v>217</v>
      </c>
      <c r="B220" s="15"/>
      <c r="C220" s="15"/>
      <c r="D220" s="15"/>
      <c r="E220" s="16"/>
      <c r="F220" s="16"/>
      <c r="G220" s="16"/>
      <c r="H220" s="16"/>
      <c r="I220" s="16"/>
      <c r="J220" s="8" t="n">
        <f aca="false">AVERAGE(E220, F220, G220, H220, I220)</f>
        <v>0</v>
      </c>
      <c r="K220" s="10" t="n">
        <f aca="false">COUNT(E220:I220)</f>
        <v>0</v>
      </c>
      <c r="L220" s="7" t="e">
        <f aca="false">_xlfn.STDEV.S(E220, F220, G220, H220, I220)</f>
        <v>#DIV/0!</v>
      </c>
      <c r="M220" s="7" t="e">
        <f aca="false">L220/J220*100</f>
        <v>#DIV/0!</v>
      </c>
      <c r="N220" s="17" t="e">
        <f aca="false">IF(M220&lt;33, "ОДНОРОДНЫЕ", "НЕОДНОРОДНЫЕ")</f>
        <v>#DIV/0!</v>
      </c>
      <c r="O220" s="11" t="n">
        <f aca="false">D220*J220</f>
        <v>0</v>
      </c>
    </row>
    <row r="221" customFormat="false" ht="15" hidden="false" customHeight="false" outlineLevel="0" collapsed="false">
      <c r="A221" s="7" t="n">
        <v>218</v>
      </c>
      <c r="B221" s="15"/>
      <c r="C221" s="15"/>
      <c r="D221" s="15"/>
      <c r="E221" s="16"/>
      <c r="F221" s="16"/>
      <c r="G221" s="16"/>
      <c r="H221" s="16"/>
      <c r="I221" s="16"/>
      <c r="J221" s="8" t="n">
        <f aca="false">AVERAGE(E221, F221, G221, H221, I221)</f>
        <v>0</v>
      </c>
      <c r="K221" s="10" t="n">
        <f aca="false">COUNT(E221:I221)</f>
        <v>0</v>
      </c>
      <c r="L221" s="7" t="e">
        <f aca="false">_xlfn.STDEV.S(E221, F221, G221, H221, I221)</f>
        <v>#DIV/0!</v>
      </c>
      <c r="M221" s="7" t="e">
        <f aca="false">L221/J221*100</f>
        <v>#DIV/0!</v>
      </c>
      <c r="N221" s="17" t="e">
        <f aca="false">IF(M221&lt;33, "ОДНОРОДНЫЕ", "НЕОДНОРОДНЫЕ")</f>
        <v>#DIV/0!</v>
      </c>
      <c r="O221" s="11" t="n">
        <f aca="false">D221*J221</f>
        <v>0</v>
      </c>
    </row>
    <row r="222" customFormat="false" ht="15" hidden="false" customHeight="false" outlineLevel="0" collapsed="false">
      <c r="A222" s="7" t="n">
        <v>219</v>
      </c>
      <c r="B222" s="15"/>
      <c r="C222" s="15"/>
      <c r="D222" s="15"/>
      <c r="E222" s="16"/>
      <c r="F222" s="16"/>
      <c r="G222" s="16"/>
      <c r="H222" s="16"/>
      <c r="I222" s="16"/>
      <c r="J222" s="8" t="n">
        <f aca="false">AVERAGE(E222, F222, G222, H222, I222)</f>
        <v>0</v>
      </c>
      <c r="K222" s="10" t="n">
        <f aca="false">COUNT(E222:I222)</f>
        <v>0</v>
      </c>
      <c r="L222" s="7" t="e">
        <f aca="false">_xlfn.STDEV.S(E222, F222, G222, H222, I222)</f>
        <v>#DIV/0!</v>
      </c>
      <c r="M222" s="7" t="e">
        <f aca="false">L222/J222*100</f>
        <v>#DIV/0!</v>
      </c>
      <c r="N222" s="17" t="e">
        <f aca="false">IF(M222&lt;33, "ОДНОРОДНЫЕ", "НЕОДНОРОДНЫЕ")</f>
        <v>#DIV/0!</v>
      </c>
      <c r="O222" s="11" t="n">
        <f aca="false">D222*J222</f>
        <v>0</v>
      </c>
    </row>
    <row r="223" customFormat="false" ht="15" hidden="false" customHeight="false" outlineLevel="0" collapsed="false">
      <c r="A223" s="7" t="n">
        <v>220</v>
      </c>
      <c r="B223" s="15"/>
      <c r="C223" s="15"/>
      <c r="D223" s="15"/>
      <c r="E223" s="16"/>
      <c r="F223" s="16"/>
      <c r="G223" s="16"/>
      <c r="H223" s="16"/>
      <c r="I223" s="16"/>
      <c r="J223" s="8" t="n">
        <f aca="false">AVERAGE(E223, F223, G223, H223, I223)</f>
        <v>0</v>
      </c>
      <c r="K223" s="10" t="n">
        <f aca="false">COUNT(E223:I223)</f>
        <v>0</v>
      </c>
      <c r="L223" s="7" t="e">
        <f aca="false">_xlfn.STDEV.S(E223, F223, G223, H223, I223)</f>
        <v>#DIV/0!</v>
      </c>
      <c r="M223" s="7" t="e">
        <f aca="false">L223/J223*100</f>
        <v>#DIV/0!</v>
      </c>
      <c r="N223" s="17" t="e">
        <f aca="false">IF(M223&lt;33, "ОДНОРОДНЫЕ", "НЕОДНОРОДНЫЕ")</f>
        <v>#DIV/0!</v>
      </c>
      <c r="O223" s="11" t="n">
        <f aca="false">D223*J223</f>
        <v>0</v>
      </c>
    </row>
    <row r="224" customFormat="false" ht="15" hidden="false" customHeight="false" outlineLevel="0" collapsed="false">
      <c r="A224" s="7" t="n">
        <v>221</v>
      </c>
      <c r="B224" s="15"/>
      <c r="C224" s="15"/>
      <c r="D224" s="15"/>
      <c r="E224" s="16"/>
      <c r="F224" s="16"/>
      <c r="G224" s="16"/>
      <c r="H224" s="16"/>
      <c r="I224" s="16"/>
      <c r="J224" s="8" t="n">
        <f aca="false">AVERAGE(E224, F224, G224, H224, I224)</f>
        <v>0</v>
      </c>
      <c r="K224" s="10" t="n">
        <f aca="false">COUNT(E224:I224)</f>
        <v>0</v>
      </c>
      <c r="L224" s="7" t="e">
        <f aca="false">_xlfn.STDEV.S(E224, F224, G224, H224, I224)</f>
        <v>#DIV/0!</v>
      </c>
      <c r="M224" s="7" t="e">
        <f aca="false">L224/J224*100</f>
        <v>#DIV/0!</v>
      </c>
      <c r="N224" s="17" t="e">
        <f aca="false">IF(M224&lt;33, "ОДНОРОДНЫЕ", "НЕОДНОРОДНЫЕ")</f>
        <v>#DIV/0!</v>
      </c>
      <c r="O224" s="11" t="n">
        <f aca="false">D224*J224</f>
        <v>0</v>
      </c>
    </row>
    <row r="225" customFormat="false" ht="15" hidden="false" customHeight="false" outlineLevel="0" collapsed="false">
      <c r="A225" s="7" t="n">
        <v>222</v>
      </c>
      <c r="B225" s="15"/>
      <c r="C225" s="15"/>
      <c r="D225" s="15"/>
      <c r="E225" s="16"/>
      <c r="F225" s="16"/>
      <c r="G225" s="16"/>
      <c r="H225" s="16"/>
      <c r="I225" s="16"/>
      <c r="J225" s="8" t="n">
        <f aca="false">AVERAGE(E225, F225, G225, H225, I225)</f>
        <v>0</v>
      </c>
      <c r="K225" s="10" t="n">
        <f aca="false">COUNT(E225:I225)</f>
        <v>0</v>
      </c>
      <c r="L225" s="7" t="e">
        <f aca="false">_xlfn.STDEV.S(E225, F225, G225, H225, I225)</f>
        <v>#DIV/0!</v>
      </c>
      <c r="M225" s="7" t="e">
        <f aca="false">L225/J225*100</f>
        <v>#DIV/0!</v>
      </c>
      <c r="N225" s="17" t="e">
        <f aca="false">IF(M225&lt;33, "ОДНОРОДНЫЕ", "НЕОДНОРОДНЫЕ")</f>
        <v>#DIV/0!</v>
      </c>
      <c r="O225" s="11" t="n">
        <f aca="false">D225*J225</f>
        <v>0</v>
      </c>
    </row>
    <row r="226" customFormat="false" ht="15" hidden="false" customHeight="false" outlineLevel="0" collapsed="false">
      <c r="A226" s="7" t="n">
        <v>223</v>
      </c>
      <c r="B226" s="15"/>
      <c r="C226" s="15"/>
      <c r="D226" s="15"/>
      <c r="E226" s="16"/>
      <c r="F226" s="16"/>
      <c r="G226" s="16"/>
      <c r="H226" s="16"/>
      <c r="I226" s="16"/>
      <c r="J226" s="8" t="n">
        <f aca="false">AVERAGE(E226, F226, G226, H226, I226)</f>
        <v>0</v>
      </c>
      <c r="K226" s="10" t="n">
        <f aca="false">COUNT(E226:I226)</f>
        <v>0</v>
      </c>
      <c r="L226" s="7" t="e">
        <f aca="false">_xlfn.STDEV.S(E226, F226, G226, H226, I226)</f>
        <v>#DIV/0!</v>
      </c>
      <c r="M226" s="7" t="e">
        <f aca="false">L226/J226*100</f>
        <v>#DIV/0!</v>
      </c>
      <c r="N226" s="17" t="e">
        <f aca="false">IF(M226&lt;33, "ОДНОРОДНЫЕ", "НЕОДНОРОДНЫЕ")</f>
        <v>#DIV/0!</v>
      </c>
      <c r="O226" s="11" t="n">
        <f aca="false">D226*J226</f>
        <v>0</v>
      </c>
    </row>
    <row r="227" customFormat="false" ht="15" hidden="false" customHeight="false" outlineLevel="0" collapsed="false">
      <c r="A227" s="7" t="n">
        <v>224</v>
      </c>
      <c r="B227" s="15"/>
      <c r="C227" s="15"/>
      <c r="D227" s="15"/>
      <c r="E227" s="16"/>
      <c r="F227" s="16"/>
      <c r="G227" s="16"/>
      <c r="H227" s="16"/>
      <c r="I227" s="16"/>
      <c r="J227" s="8" t="n">
        <f aca="false">AVERAGE(E227, F227, G227, H227, I227)</f>
        <v>0</v>
      </c>
      <c r="K227" s="10" t="n">
        <f aca="false">COUNT(E227:I227)</f>
        <v>0</v>
      </c>
      <c r="L227" s="7" t="e">
        <f aca="false">_xlfn.STDEV.S(E227, F227, G227, H227, I227)</f>
        <v>#DIV/0!</v>
      </c>
      <c r="M227" s="7" t="e">
        <f aca="false">L227/J227*100</f>
        <v>#DIV/0!</v>
      </c>
      <c r="N227" s="17" t="e">
        <f aca="false">IF(M227&lt;33, "ОДНОРОДНЫЕ", "НЕОДНОРОДНЫЕ")</f>
        <v>#DIV/0!</v>
      </c>
      <c r="O227" s="11" t="n">
        <f aca="false">D227*J227</f>
        <v>0</v>
      </c>
    </row>
    <row r="228" customFormat="false" ht="15" hidden="false" customHeight="false" outlineLevel="0" collapsed="false">
      <c r="A228" s="7" t="n">
        <v>225</v>
      </c>
      <c r="B228" s="15"/>
      <c r="C228" s="15"/>
      <c r="D228" s="15"/>
      <c r="E228" s="16"/>
      <c r="F228" s="16"/>
      <c r="G228" s="16"/>
      <c r="H228" s="16"/>
      <c r="I228" s="16"/>
      <c r="J228" s="8" t="n">
        <f aca="false">AVERAGE(E228, F228, G228, H228, I228)</f>
        <v>0</v>
      </c>
      <c r="K228" s="10" t="n">
        <f aca="false">COUNT(E228:I228)</f>
        <v>0</v>
      </c>
      <c r="L228" s="7" t="e">
        <f aca="false">_xlfn.STDEV.S(E228, F228, G228, H228, I228)</f>
        <v>#DIV/0!</v>
      </c>
      <c r="M228" s="7" t="e">
        <f aca="false">L228/J228*100</f>
        <v>#DIV/0!</v>
      </c>
      <c r="N228" s="17" t="e">
        <f aca="false">IF(M228&lt;33, "ОДНОРОДНЫЕ", "НЕОДНОРОДНЫЕ")</f>
        <v>#DIV/0!</v>
      </c>
      <c r="O228" s="11" t="n">
        <f aca="false">D228*J228</f>
        <v>0</v>
      </c>
    </row>
    <row r="229" customFormat="false" ht="15" hidden="false" customHeight="false" outlineLevel="0" collapsed="false">
      <c r="A229" s="7" t="n">
        <v>226</v>
      </c>
      <c r="B229" s="15"/>
      <c r="C229" s="15"/>
      <c r="D229" s="15"/>
      <c r="E229" s="16"/>
      <c r="F229" s="16"/>
      <c r="G229" s="16"/>
      <c r="H229" s="16"/>
      <c r="I229" s="16"/>
      <c r="J229" s="8" t="n">
        <f aca="false">AVERAGE(E229, F229, G229, H229, I229)</f>
        <v>0</v>
      </c>
      <c r="K229" s="10" t="n">
        <f aca="false">COUNT(E229:I229)</f>
        <v>0</v>
      </c>
      <c r="L229" s="7" t="e">
        <f aca="false">_xlfn.STDEV.S(E229, F229, G229, H229, I229)</f>
        <v>#DIV/0!</v>
      </c>
      <c r="M229" s="7" t="e">
        <f aca="false">L229/J229*100</f>
        <v>#DIV/0!</v>
      </c>
      <c r="N229" s="17" t="e">
        <f aca="false">IF(M229&lt;33, "ОДНОРОДНЫЕ", "НЕОДНОРОДНЫЕ")</f>
        <v>#DIV/0!</v>
      </c>
      <c r="O229" s="11" t="n">
        <f aca="false">D229*J229</f>
        <v>0</v>
      </c>
    </row>
    <row r="230" customFormat="false" ht="15" hidden="false" customHeight="false" outlineLevel="0" collapsed="false">
      <c r="A230" s="7" t="n">
        <v>227</v>
      </c>
      <c r="B230" s="15"/>
      <c r="C230" s="15"/>
      <c r="D230" s="15"/>
      <c r="E230" s="16"/>
      <c r="F230" s="16"/>
      <c r="G230" s="16"/>
      <c r="H230" s="16"/>
      <c r="I230" s="16"/>
      <c r="J230" s="8" t="n">
        <f aca="false">AVERAGE(E230, F230, G230, H230, I230)</f>
        <v>0</v>
      </c>
      <c r="K230" s="10" t="n">
        <f aca="false">COUNT(E230:I230)</f>
        <v>0</v>
      </c>
      <c r="L230" s="7" t="e">
        <f aca="false">_xlfn.STDEV.S(E230, F230, G230, H230, I230)</f>
        <v>#DIV/0!</v>
      </c>
      <c r="M230" s="7" t="e">
        <f aca="false">L230/J230*100</f>
        <v>#DIV/0!</v>
      </c>
      <c r="N230" s="17" t="e">
        <f aca="false">IF(M230&lt;33, "ОДНОРОДНЫЕ", "НЕОДНОРОДНЫЕ")</f>
        <v>#DIV/0!</v>
      </c>
      <c r="O230" s="11" t="n">
        <f aca="false">D230*J230</f>
        <v>0</v>
      </c>
    </row>
    <row r="231" customFormat="false" ht="15" hidden="false" customHeight="false" outlineLevel="0" collapsed="false">
      <c r="A231" s="7" t="n">
        <v>228</v>
      </c>
      <c r="B231" s="15"/>
      <c r="C231" s="15"/>
      <c r="D231" s="15"/>
      <c r="E231" s="16"/>
      <c r="F231" s="16"/>
      <c r="G231" s="16"/>
      <c r="H231" s="16"/>
      <c r="I231" s="16"/>
      <c r="J231" s="8" t="n">
        <f aca="false">AVERAGE(E231, F231, G231, H231, I231)</f>
        <v>0</v>
      </c>
      <c r="K231" s="10" t="n">
        <f aca="false">COUNT(E231:I231)</f>
        <v>0</v>
      </c>
      <c r="L231" s="7" t="e">
        <f aca="false">_xlfn.STDEV.S(E231, F231, G231, H231, I231)</f>
        <v>#DIV/0!</v>
      </c>
      <c r="M231" s="7" t="e">
        <f aca="false">L231/J231*100</f>
        <v>#DIV/0!</v>
      </c>
      <c r="N231" s="17" t="e">
        <f aca="false">IF(M231&lt;33, "ОДНОРОДНЫЕ", "НЕОДНОРОДНЫЕ")</f>
        <v>#DIV/0!</v>
      </c>
      <c r="O231" s="11" t="n">
        <f aca="false">D231*J231</f>
        <v>0</v>
      </c>
    </row>
    <row r="232" customFormat="false" ht="15" hidden="false" customHeight="false" outlineLevel="0" collapsed="false">
      <c r="A232" s="7" t="n">
        <v>229</v>
      </c>
      <c r="B232" s="15"/>
      <c r="C232" s="15"/>
      <c r="D232" s="15"/>
      <c r="E232" s="16"/>
      <c r="F232" s="16"/>
      <c r="G232" s="16"/>
      <c r="H232" s="16"/>
      <c r="I232" s="16"/>
      <c r="J232" s="8" t="n">
        <f aca="false">AVERAGE(E232, F232, G232, H232, I232)</f>
        <v>0</v>
      </c>
      <c r="K232" s="10" t="n">
        <f aca="false">COUNT(E232:I232)</f>
        <v>0</v>
      </c>
      <c r="L232" s="7" t="e">
        <f aca="false">_xlfn.STDEV.S(E232, F232, G232, H232, I232)</f>
        <v>#DIV/0!</v>
      </c>
      <c r="M232" s="7" t="e">
        <f aca="false">L232/J232*100</f>
        <v>#DIV/0!</v>
      </c>
      <c r="N232" s="17" t="e">
        <f aca="false">IF(M232&lt;33, "ОДНОРОДНЫЕ", "НЕОДНОРОДНЫЕ")</f>
        <v>#DIV/0!</v>
      </c>
      <c r="O232" s="11" t="n">
        <f aca="false">D232*J232</f>
        <v>0</v>
      </c>
    </row>
    <row r="233" customFormat="false" ht="15" hidden="false" customHeight="false" outlineLevel="0" collapsed="false">
      <c r="A233" s="7" t="n">
        <v>230</v>
      </c>
      <c r="B233" s="15"/>
      <c r="C233" s="15"/>
      <c r="D233" s="15"/>
      <c r="E233" s="16"/>
      <c r="F233" s="16"/>
      <c r="G233" s="16"/>
      <c r="H233" s="16"/>
      <c r="I233" s="16"/>
      <c r="J233" s="8" t="n">
        <f aca="false">AVERAGE(E233, F233, G233, H233, I233)</f>
        <v>0</v>
      </c>
      <c r="K233" s="10" t="n">
        <f aca="false">COUNT(E233:I233)</f>
        <v>0</v>
      </c>
      <c r="L233" s="7" t="e">
        <f aca="false">_xlfn.STDEV.S(E233, F233, G233, H233, I233)</f>
        <v>#DIV/0!</v>
      </c>
      <c r="M233" s="7" t="e">
        <f aca="false">L233/J233*100</f>
        <v>#DIV/0!</v>
      </c>
      <c r="N233" s="17" t="e">
        <f aca="false">IF(M233&lt;33, "ОДНОРОДНЫЕ", "НЕОДНОРОДНЫЕ")</f>
        <v>#DIV/0!</v>
      </c>
      <c r="O233" s="11" t="n">
        <f aca="false">D233*J233</f>
        <v>0</v>
      </c>
    </row>
    <row r="234" customFormat="false" ht="15" hidden="false" customHeight="false" outlineLevel="0" collapsed="false">
      <c r="A234" s="7" t="n">
        <v>231</v>
      </c>
      <c r="B234" s="15"/>
      <c r="C234" s="15"/>
      <c r="D234" s="15"/>
      <c r="E234" s="16"/>
      <c r="F234" s="16"/>
      <c r="G234" s="16"/>
      <c r="H234" s="16"/>
      <c r="I234" s="16"/>
      <c r="J234" s="8" t="n">
        <f aca="false">AVERAGE(E234, F234, G234, H234, I234)</f>
        <v>0</v>
      </c>
      <c r="K234" s="10" t="n">
        <f aca="false">COUNT(E234:I234)</f>
        <v>0</v>
      </c>
      <c r="L234" s="7" t="e">
        <f aca="false">_xlfn.STDEV.S(E234, F234, G234, H234, I234)</f>
        <v>#DIV/0!</v>
      </c>
      <c r="M234" s="7" t="e">
        <f aca="false">L234/J234*100</f>
        <v>#DIV/0!</v>
      </c>
      <c r="N234" s="17" t="e">
        <f aca="false">IF(M234&lt;33, "ОДНОРОДНЫЕ", "НЕОДНОРОДНЫЕ")</f>
        <v>#DIV/0!</v>
      </c>
      <c r="O234" s="11" t="n">
        <f aca="false">D234*J234</f>
        <v>0</v>
      </c>
    </row>
    <row r="235" customFormat="false" ht="15" hidden="false" customHeight="false" outlineLevel="0" collapsed="false">
      <c r="A235" s="7" t="n">
        <v>232</v>
      </c>
      <c r="B235" s="15"/>
      <c r="C235" s="15"/>
      <c r="D235" s="15"/>
      <c r="E235" s="16"/>
      <c r="F235" s="16"/>
      <c r="G235" s="16"/>
      <c r="H235" s="16"/>
      <c r="I235" s="16"/>
      <c r="J235" s="8" t="n">
        <f aca="false">AVERAGE(E235, F235, G235, H235, I235)</f>
        <v>0</v>
      </c>
      <c r="K235" s="10" t="n">
        <f aca="false">COUNT(E235:I235)</f>
        <v>0</v>
      </c>
      <c r="L235" s="7" t="e">
        <f aca="false">_xlfn.STDEV.S(E235, F235, G235, H235, I235)</f>
        <v>#DIV/0!</v>
      </c>
      <c r="M235" s="7" t="e">
        <f aca="false">L235/J235*100</f>
        <v>#DIV/0!</v>
      </c>
      <c r="N235" s="17" t="e">
        <f aca="false">IF(M235&lt;33, "ОДНОРОДНЫЕ", "НЕОДНОРОДНЫЕ")</f>
        <v>#DIV/0!</v>
      </c>
      <c r="O235" s="11" t="n">
        <f aca="false">D235*J235</f>
        <v>0</v>
      </c>
    </row>
    <row r="236" customFormat="false" ht="15" hidden="false" customHeight="false" outlineLevel="0" collapsed="false">
      <c r="A236" s="7" t="n">
        <v>233</v>
      </c>
      <c r="B236" s="15"/>
      <c r="C236" s="15"/>
      <c r="D236" s="15"/>
      <c r="E236" s="16"/>
      <c r="F236" s="16"/>
      <c r="G236" s="16"/>
      <c r="H236" s="16"/>
      <c r="I236" s="16"/>
      <c r="J236" s="8" t="n">
        <f aca="false">AVERAGE(E236, F236, G236, H236, I236)</f>
        <v>0</v>
      </c>
      <c r="K236" s="10" t="n">
        <f aca="false">COUNT(E236:I236)</f>
        <v>0</v>
      </c>
      <c r="L236" s="7" t="e">
        <f aca="false">_xlfn.STDEV.S(E236, F236, G236, H236, I236)</f>
        <v>#DIV/0!</v>
      </c>
      <c r="M236" s="7" t="e">
        <f aca="false">L236/J236*100</f>
        <v>#DIV/0!</v>
      </c>
      <c r="N236" s="17" t="e">
        <f aca="false">IF(M236&lt;33, "ОДНОРОДНЫЕ", "НЕОДНОРОДНЫЕ")</f>
        <v>#DIV/0!</v>
      </c>
      <c r="O236" s="11" t="n">
        <f aca="false">D236*J236</f>
        <v>0</v>
      </c>
    </row>
    <row r="237" customFormat="false" ht="15" hidden="false" customHeight="false" outlineLevel="0" collapsed="false">
      <c r="A237" s="7" t="n">
        <v>234</v>
      </c>
      <c r="B237" s="15"/>
      <c r="C237" s="15"/>
      <c r="D237" s="15"/>
      <c r="E237" s="16"/>
      <c r="F237" s="16"/>
      <c r="G237" s="16"/>
      <c r="H237" s="16"/>
      <c r="I237" s="16"/>
      <c r="J237" s="8" t="n">
        <f aca="false">AVERAGE(E237, F237, G237, H237, I237)</f>
        <v>0</v>
      </c>
      <c r="K237" s="10" t="n">
        <f aca="false">COUNT(E237:I237)</f>
        <v>0</v>
      </c>
      <c r="L237" s="7" t="e">
        <f aca="false">_xlfn.STDEV.S(E237, F237, G237, H237, I237)</f>
        <v>#DIV/0!</v>
      </c>
      <c r="M237" s="7" t="e">
        <f aca="false">L237/J237*100</f>
        <v>#DIV/0!</v>
      </c>
      <c r="N237" s="17" t="e">
        <f aca="false">IF(M237&lt;33, "ОДНОРОДНЫЕ", "НЕОДНОРОДНЫЕ")</f>
        <v>#DIV/0!</v>
      </c>
      <c r="O237" s="11" t="n">
        <f aca="false">D237*J237</f>
        <v>0</v>
      </c>
    </row>
    <row r="238" customFormat="false" ht="15" hidden="false" customHeight="false" outlineLevel="0" collapsed="false">
      <c r="A238" s="7" t="n">
        <v>235</v>
      </c>
      <c r="B238" s="15"/>
      <c r="C238" s="15"/>
      <c r="D238" s="15"/>
      <c r="E238" s="16"/>
      <c r="F238" s="16"/>
      <c r="G238" s="16"/>
      <c r="H238" s="16"/>
      <c r="I238" s="16"/>
      <c r="J238" s="8" t="n">
        <f aca="false">AVERAGE(E238, F238, G238, H238, I238)</f>
        <v>0</v>
      </c>
      <c r="K238" s="10" t="n">
        <f aca="false">COUNT(E238:I238)</f>
        <v>0</v>
      </c>
      <c r="L238" s="7" t="e">
        <f aca="false">_xlfn.STDEV.S(E238, F238, G238, H238, I238)</f>
        <v>#DIV/0!</v>
      </c>
      <c r="M238" s="7" t="e">
        <f aca="false">L238/J238*100</f>
        <v>#DIV/0!</v>
      </c>
      <c r="N238" s="17" t="e">
        <f aca="false">IF(M238&lt;33, "ОДНОРОДНЫЕ", "НЕОДНОРОДНЫЕ")</f>
        <v>#DIV/0!</v>
      </c>
      <c r="O238" s="11" t="n">
        <f aca="false">D238*J238</f>
        <v>0</v>
      </c>
    </row>
    <row r="239" customFormat="false" ht="15" hidden="false" customHeight="false" outlineLevel="0" collapsed="false">
      <c r="A239" s="7" t="n">
        <v>236</v>
      </c>
      <c r="B239" s="15"/>
      <c r="C239" s="15"/>
      <c r="D239" s="15"/>
      <c r="E239" s="16"/>
      <c r="F239" s="16"/>
      <c r="G239" s="16"/>
      <c r="H239" s="16"/>
      <c r="I239" s="16"/>
      <c r="J239" s="8" t="n">
        <f aca="false">AVERAGE(E239, F239, G239, H239, I239)</f>
        <v>0</v>
      </c>
      <c r="K239" s="10" t="n">
        <f aca="false">COUNT(E239:I239)</f>
        <v>0</v>
      </c>
      <c r="L239" s="7" t="e">
        <f aca="false">_xlfn.STDEV.S(E239, F239, G239, H239, I239)</f>
        <v>#DIV/0!</v>
      </c>
      <c r="M239" s="7" t="e">
        <f aca="false">L239/J239*100</f>
        <v>#DIV/0!</v>
      </c>
      <c r="N239" s="17" t="e">
        <f aca="false">IF(M239&lt;33, "ОДНОРОДНЫЕ", "НЕОДНОРОДНЫЕ")</f>
        <v>#DIV/0!</v>
      </c>
      <c r="O239" s="11" t="n">
        <f aca="false">D239*J239</f>
        <v>0</v>
      </c>
    </row>
    <row r="240" customFormat="false" ht="15" hidden="false" customHeight="false" outlineLevel="0" collapsed="false">
      <c r="A240" s="7" t="n">
        <v>237</v>
      </c>
      <c r="B240" s="15"/>
      <c r="C240" s="15"/>
      <c r="D240" s="15"/>
      <c r="E240" s="16"/>
      <c r="F240" s="16"/>
      <c r="G240" s="16"/>
      <c r="H240" s="16"/>
      <c r="I240" s="16"/>
      <c r="J240" s="8" t="n">
        <f aca="false">AVERAGE(E240, F240, G240, H240, I240)</f>
        <v>0</v>
      </c>
      <c r="K240" s="10" t="n">
        <f aca="false">COUNT(E240:I240)</f>
        <v>0</v>
      </c>
      <c r="L240" s="7" t="e">
        <f aca="false">_xlfn.STDEV.S(E240, F240, G240, H240, I240)</f>
        <v>#DIV/0!</v>
      </c>
      <c r="M240" s="7" t="e">
        <f aca="false">L240/J240*100</f>
        <v>#DIV/0!</v>
      </c>
      <c r="N240" s="17" t="e">
        <f aca="false">IF(M240&lt;33, "ОДНОРОДНЫЕ", "НЕОДНОРОДНЫЕ")</f>
        <v>#DIV/0!</v>
      </c>
      <c r="O240" s="11" t="n">
        <f aca="false">D240*J240</f>
        <v>0</v>
      </c>
    </row>
    <row r="241" customFormat="false" ht="15" hidden="false" customHeight="false" outlineLevel="0" collapsed="false">
      <c r="A241" s="7" t="n">
        <v>238</v>
      </c>
      <c r="B241" s="15"/>
      <c r="C241" s="15"/>
      <c r="D241" s="15"/>
      <c r="E241" s="16"/>
      <c r="F241" s="16"/>
      <c r="G241" s="16"/>
      <c r="H241" s="16"/>
      <c r="I241" s="16"/>
      <c r="J241" s="8" t="n">
        <f aca="false">AVERAGE(E241, F241, G241, H241, I241)</f>
        <v>0</v>
      </c>
      <c r="K241" s="10" t="n">
        <f aca="false">COUNT(E241:I241)</f>
        <v>0</v>
      </c>
      <c r="L241" s="7" t="e">
        <f aca="false">_xlfn.STDEV.S(E241, F241, G241, H241, I241)</f>
        <v>#DIV/0!</v>
      </c>
      <c r="M241" s="7" t="e">
        <f aca="false">L241/J241*100</f>
        <v>#DIV/0!</v>
      </c>
      <c r="N241" s="17" t="e">
        <f aca="false">IF(M241&lt;33, "ОДНОРОДНЫЕ", "НЕОДНОРОДНЫЕ")</f>
        <v>#DIV/0!</v>
      </c>
      <c r="O241" s="11" t="n">
        <f aca="false">D241*J241</f>
        <v>0</v>
      </c>
    </row>
    <row r="242" customFormat="false" ht="15" hidden="false" customHeight="false" outlineLevel="0" collapsed="false">
      <c r="A242" s="7" t="n">
        <v>239</v>
      </c>
      <c r="B242" s="15"/>
      <c r="C242" s="15"/>
      <c r="D242" s="15"/>
      <c r="E242" s="16"/>
      <c r="F242" s="16"/>
      <c r="G242" s="16"/>
      <c r="H242" s="16"/>
      <c r="I242" s="16"/>
      <c r="J242" s="8" t="n">
        <f aca="false">AVERAGE(E242, F242, G242, H242, I242)</f>
        <v>0</v>
      </c>
      <c r="K242" s="10" t="n">
        <f aca="false">COUNT(E242:I242)</f>
        <v>0</v>
      </c>
      <c r="L242" s="7" t="e">
        <f aca="false">_xlfn.STDEV.S(E242, F242, G242, H242, I242)</f>
        <v>#DIV/0!</v>
      </c>
      <c r="M242" s="7" t="e">
        <f aca="false">L242/J242*100</f>
        <v>#DIV/0!</v>
      </c>
      <c r="N242" s="17" t="e">
        <f aca="false">IF(M242&lt;33, "ОДНОРОДНЫЕ", "НЕОДНОРОДНЫЕ")</f>
        <v>#DIV/0!</v>
      </c>
      <c r="O242" s="11" t="n">
        <f aca="false">D242*J242</f>
        <v>0</v>
      </c>
    </row>
    <row r="243" customFormat="false" ht="15" hidden="false" customHeight="false" outlineLevel="0" collapsed="false">
      <c r="A243" s="7" t="n">
        <v>240</v>
      </c>
      <c r="B243" s="15"/>
      <c r="C243" s="15"/>
      <c r="D243" s="15"/>
      <c r="E243" s="16"/>
      <c r="F243" s="16"/>
      <c r="G243" s="16"/>
      <c r="H243" s="16"/>
      <c r="I243" s="16"/>
      <c r="J243" s="8" t="n">
        <f aca="false">AVERAGE(E243, F243, G243, H243, I243)</f>
        <v>0</v>
      </c>
      <c r="K243" s="10" t="n">
        <f aca="false">COUNT(E243:I243)</f>
        <v>0</v>
      </c>
      <c r="L243" s="7" t="e">
        <f aca="false">_xlfn.STDEV.S(E243, F243, G243, H243, I243)</f>
        <v>#DIV/0!</v>
      </c>
      <c r="M243" s="7" t="e">
        <f aca="false">L243/J243*100</f>
        <v>#DIV/0!</v>
      </c>
      <c r="N243" s="17" t="e">
        <f aca="false">IF(M243&lt;33, "ОДНОРОДНЫЕ", "НЕОДНОРОДНЫЕ")</f>
        <v>#DIV/0!</v>
      </c>
      <c r="O243" s="11" t="n">
        <f aca="false">D243*J243</f>
        <v>0</v>
      </c>
    </row>
    <row r="244" customFormat="false" ht="15" hidden="false" customHeight="false" outlineLevel="0" collapsed="false">
      <c r="A244" s="7" t="n">
        <v>241</v>
      </c>
      <c r="B244" s="15"/>
      <c r="C244" s="15"/>
      <c r="D244" s="15"/>
      <c r="E244" s="16"/>
      <c r="F244" s="16"/>
      <c r="G244" s="16"/>
      <c r="H244" s="16"/>
      <c r="I244" s="16"/>
      <c r="J244" s="8" t="n">
        <f aca="false">AVERAGE(E244, F244, G244, H244, I244)</f>
        <v>0</v>
      </c>
      <c r="K244" s="10" t="n">
        <f aca="false">COUNT(E244:I244)</f>
        <v>0</v>
      </c>
      <c r="L244" s="7" t="e">
        <f aca="false">_xlfn.STDEV.S(E244, F244, G244, H244, I244)</f>
        <v>#DIV/0!</v>
      </c>
      <c r="M244" s="7" t="e">
        <f aca="false">L244/J244*100</f>
        <v>#DIV/0!</v>
      </c>
      <c r="N244" s="17" t="e">
        <f aca="false">IF(M244&lt;33, "ОДНОРОДНЫЕ", "НЕОДНОРОДНЫЕ")</f>
        <v>#DIV/0!</v>
      </c>
      <c r="O244" s="11" t="n">
        <f aca="false">D244*J244</f>
        <v>0</v>
      </c>
    </row>
    <row r="245" customFormat="false" ht="15" hidden="false" customHeight="false" outlineLevel="0" collapsed="false">
      <c r="A245" s="7" t="n">
        <v>242</v>
      </c>
      <c r="B245" s="15"/>
      <c r="C245" s="15"/>
      <c r="D245" s="15"/>
      <c r="E245" s="16"/>
      <c r="F245" s="16"/>
      <c r="G245" s="16"/>
      <c r="H245" s="16"/>
      <c r="I245" s="16"/>
      <c r="J245" s="8" t="n">
        <f aca="false">AVERAGE(E245, F245, G245, H245, I245)</f>
        <v>0</v>
      </c>
      <c r="K245" s="10" t="n">
        <f aca="false">COUNT(E245:I245)</f>
        <v>0</v>
      </c>
      <c r="L245" s="7" t="e">
        <f aca="false">_xlfn.STDEV.S(E245, F245, G245, H245, I245)</f>
        <v>#DIV/0!</v>
      </c>
      <c r="M245" s="7" t="e">
        <f aca="false">L245/J245*100</f>
        <v>#DIV/0!</v>
      </c>
      <c r="N245" s="17" t="e">
        <f aca="false">IF(M245&lt;33, "ОДНОРОДНЫЕ", "НЕОДНОРОДНЫЕ")</f>
        <v>#DIV/0!</v>
      </c>
      <c r="O245" s="11" t="n">
        <f aca="false">D245*J245</f>
        <v>0</v>
      </c>
    </row>
    <row r="246" customFormat="false" ht="15" hidden="false" customHeight="false" outlineLevel="0" collapsed="false">
      <c r="A246" s="7" t="n">
        <v>243</v>
      </c>
      <c r="B246" s="15"/>
      <c r="C246" s="15"/>
      <c r="D246" s="15"/>
      <c r="E246" s="16"/>
      <c r="F246" s="16"/>
      <c r="G246" s="16"/>
      <c r="H246" s="16"/>
      <c r="I246" s="16"/>
      <c r="J246" s="8" t="n">
        <f aca="false">AVERAGE(E246, F246, G246, H246, I246)</f>
        <v>0</v>
      </c>
      <c r="K246" s="10" t="n">
        <f aca="false">COUNT(E246:I246)</f>
        <v>0</v>
      </c>
      <c r="L246" s="7" t="e">
        <f aca="false">_xlfn.STDEV.S(E246, F246, G246, H246, I246)</f>
        <v>#DIV/0!</v>
      </c>
      <c r="M246" s="7" t="e">
        <f aca="false">L246/J246*100</f>
        <v>#DIV/0!</v>
      </c>
      <c r="N246" s="17" t="e">
        <f aca="false">IF(M246&lt;33, "ОДНОРОДНЫЕ", "НЕОДНОРОДНЫЕ")</f>
        <v>#DIV/0!</v>
      </c>
      <c r="O246" s="11" t="n">
        <f aca="false">D246*J246</f>
        <v>0</v>
      </c>
    </row>
    <row r="247" customFormat="false" ht="15" hidden="false" customHeight="false" outlineLevel="0" collapsed="false">
      <c r="A247" s="7" t="n">
        <v>244</v>
      </c>
      <c r="B247" s="15"/>
      <c r="C247" s="15"/>
      <c r="D247" s="15"/>
      <c r="E247" s="16"/>
      <c r="F247" s="16"/>
      <c r="G247" s="16"/>
      <c r="H247" s="16"/>
      <c r="I247" s="16"/>
      <c r="J247" s="8" t="n">
        <f aca="false">AVERAGE(E247, F247, G247, H247, I247)</f>
        <v>0</v>
      </c>
      <c r="K247" s="10" t="n">
        <f aca="false">COUNT(E247:I247)</f>
        <v>0</v>
      </c>
      <c r="L247" s="7" t="e">
        <f aca="false">_xlfn.STDEV.S(E247, F247, G247, H247, I247)</f>
        <v>#DIV/0!</v>
      </c>
      <c r="M247" s="7" t="e">
        <f aca="false">L247/J247*100</f>
        <v>#DIV/0!</v>
      </c>
      <c r="N247" s="17" t="e">
        <f aca="false">IF(M247&lt;33, "ОДНОРОДНЫЕ", "НЕОДНОРОДНЫЕ")</f>
        <v>#DIV/0!</v>
      </c>
      <c r="O247" s="11" t="n">
        <f aca="false">D247*J247</f>
        <v>0</v>
      </c>
    </row>
    <row r="248" customFormat="false" ht="15" hidden="false" customHeight="false" outlineLevel="0" collapsed="false">
      <c r="A248" s="7" t="n">
        <v>245</v>
      </c>
      <c r="B248" s="15"/>
      <c r="C248" s="15"/>
      <c r="D248" s="15"/>
      <c r="E248" s="16"/>
      <c r="F248" s="16"/>
      <c r="G248" s="16"/>
      <c r="H248" s="16"/>
      <c r="I248" s="16"/>
      <c r="J248" s="8" t="n">
        <f aca="false">AVERAGE(E248, F248, G248, H248, I248)</f>
        <v>0</v>
      </c>
      <c r="K248" s="10" t="n">
        <f aca="false">COUNT(E248:I248)</f>
        <v>0</v>
      </c>
      <c r="L248" s="7" t="e">
        <f aca="false">_xlfn.STDEV.S(E248, F248, G248, H248, I248)</f>
        <v>#DIV/0!</v>
      </c>
      <c r="M248" s="7" t="e">
        <f aca="false">L248/J248*100</f>
        <v>#DIV/0!</v>
      </c>
      <c r="N248" s="17" t="e">
        <f aca="false">IF(M248&lt;33, "ОДНОРОДНЫЕ", "НЕОДНОРОДНЫЕ")</f>
        <v>#DIV/0!</v>
      </c>
      <c r="O248" s="11" t="n">
        <f aca="false">D248*J248</f>
        <v>0</v>
      </c>
    </row>
    <row r="249" customFormat="false" ht="15" hidden="false" customHeight="false" outlineLevel="0" collapsed="false">
      <c r="A249" s="7" t="n">
        <v>246</v>
      </c>
      <c r="B249" s="15"/>
      <c r="C249" s="15"/>
      <c r="D249" s="15"/>
      <c r="E249" s="16"/>
      <c r="F249" s="16"/>
      <c r="G249" s="16"/>
      <c r="H249" s="16"/>
      <c r="I249" s="16"/>
      <c r="J249" s="8" t="n">
        <f aca="false">AVERAGE(E249, F249, G249, H249, I249)</f>
        <v>0</v>
      </c>
      <c r="K249" s="10" t="n">
        <f aca="false">COUNT(E249:I249)</f>
        <v>0</v>
      </c>
      <c r="L249" s="7" t="e">
        <f aca="false">_xlfn.STDEV.S(E249, F249, G249, H249, I249)</f>
        <v>#DIV/0!</v>
      </c>
      <c r="M249" s="7" t="e">
        <f aca="false">L249/J249*100</f>
        <v>#DIV/0!</v>
      </c>
      <c r="N249" s="17" t="e">
        <f aca="false">IF(M249&lt;33, "ОДНОРОДНЫЕ", "НЕОДНОРОДНЫЕ")</f>
        <v>#DIV/0!</v>
      </c>
      <c r="O249" s="11" t="n">
        <f aca="false">D249*J249</f>
        <v>0</v>
      </c>
    </row>
    <row r="250" customFormat="false" ht="15" hidden="false" customHeight="false" outlineLevel="0" collapsed="false">
      <c r="A250" s="7" t="n">
        <v>247</v>
      </c>
      <c r="B250" s="15"/>
      <c r="C250" s="15"/>
      <c r="D250" s="15"/>
      <c r="E250" s="16"/>
      <c r="F250" s="16"/>
      <c r="G250" s="16"/>
      <c r="H250" s="16"/>
      <c r="I250" s="16"/>
      <c r="J250" s="8" t="n">
        <f aca="false">AVERAGE(E250, F250, G250, H250, I250)</f>
        <v>0</v>
      </c>
      <c r="K250" s="10" t="n">
        <f aca="false">COUNT(E250:I250)</f>
        <v>0</v>
      </c>
      <c r="L250" s="7" t="e">
        <f aca="false">_xlfn.STDEV.S(E250, F250, G250, H250, I250)</f>
        <v>#DIV/0!</v>
      </c>
      <c r="M250" s="7" t="e">
        <f aca="false">L250/J250*100</f>
        <v>#DIV/0!</v>
      </c>
      <c r="N250" s="17" t="e">
        <f aca="false">IF(M250&lt;33, "ОДНОРОДНЫЕ", "НЕОДНОРОДНЫЕ")</f>
        <v>#DIV/0!</v>
      </c>
      <c r="O250" s="11" t="n">
        <f aca="false">D250*J250</f>
        <v>0</v>
      </c>
    </row>
    <row r="251" customFormat="false" ht="15" hidden="false" customHeight="false" outlineLevel="0" collapsed="false">
      <c r="A251" s="7" t="n">
        <v>248</v>
      </c>
      <c r="B251" s="15"/>
      <c r="C251" s="15"/>
      <c r="D251" s="15"/>
      <c r="E251" s="16"/>
      <c r="F251" s="16"/>
      <c r="G251" s="16"/>
      <c r="H251" s="16"/>
      <c r="I251" s="16"/>
      <c r="J251" s="8" t="n">
        <f aca="false">AVERAGE(E251, F251, G251, H251, I251)</f>
        <v>0</v>
      </c>
      <c r="K251" s="10" t="n">
        <f aca="false">COUNT(E251:I251)</f>
        <v>0</v>
      </c>
      <c r="L251" s="7" t="e">
        <f aca="false">_xlfn.STDEV.S(E251, F251, G251, H251, I251)</f>
        <v>#DIV/0!</v>
      </c>
      <c r="M251" s="7" t="e">
        <f aca="false">L251/J251*100</f>
        <v>#DIV/0!</v>
      </c>
      <c r="N251" s="17" t="e">
        <f aca="false">IF(M251&lt;33, "ОДНОРОДНЫЕ", "НЕОДНОРОДНЫЕ")</f>
        <v>#DIV/0!</v>
      </c>
      <c r="O251" s="11" t="n">
        <f aca="false">D251*J251</f>
        <v>0</v>
      </c>
    </row>
    <row r="252" customFormat="false" ht="15" hidden="false" customHeight="false" outlineLevel="0" collapsed="false">
      <c r="A252" s="7" t="n">
        <v>249</v>
      </c>
      <c r="B252" s="15"/>
      <c r="C252" s="15"/>
      <c r="D252" s="15"/>
      <c r="E252" s="16"/>
      <c r="F252" s="16"/>
      <c r="G252" s="16"/>
      <c r="H252" s="16"/>
      <c r="I252" s="16"/>
      <c r="J252" s="8" t="n">
        <f aca="false">AVERAGE(E252, F252, G252, H252, I252)</f>
        <v>0</v>
      </c>
      <c r="K252" s="10" t="n">
        <f aca="false">COUNT(E252:I252)</f>
        <v>0</v>
      </c>
      <c r="L252" s="7" t="e">
        <f aca="false">_xlfn.STDEV.S(E252, F252, G252, H252, I252)</f>
        <v>#DIV/0!</v>
      </c>
      <c r="M252" s="7" t="e">
        <f aca="false">L252/J252*100</f>
        <v>#DIV/0!</v>
      </c>
      <c r="N252" s="17" t="e">
        <f aca="false">IF(M252&lt;33, "ОДНОРОДНЫЕ", "НЕОДНОРОДНЫЕ")</f>
        <v>#DIV/0!</v>
      </c>
      <c r="O252" s="11" t="n">
        <f aca="false">D252*J252</f>
        <v>0</v>
      </c>
    </row>
    <row r="253" customFormat="false" ht="15" hidden="false" customHeight="false" outlineLevel="0" collapsed="false">
      <c r="A253" s="7" t="n">
        <v>250</v>
      </c>
      <c r="B253" s="15"/>
      <c r="C253" s="15"/>
      <c r="D253" s="15"/>
      <c r="E253" s="16"/>
      <c r="F253" s="16"/>
      <c r="G253" s="16"/>
      <c r="H253" s="16"/>
      <c r="I253" s="16"/>
      <c r="J253" s="8" t="n">
        <f aca="false">AVERAGE(E253, F253, G253, H253, I253)</f>
        <v>0</v>
      </c>
      <c r="K253" s="10" t="n">
        <f aca="false">COUNT(E253:I253)</f>
        <v>0</v>
      </c>
      <c r="L253" s="7" t="e">
        <f aca="false">_xlfn.STDEV.S(E253, F253, G253, H253, I253)</f>
        <v>#DIV/0!</v>
      </c>
      <c r="M253" s="7" t="e">
        <f aca="false">L253/J253*100</f>
        <v>#DIV/0!</v>
      </c>
      <c r="N253" s="17" t="e">
        <f aca="false">IF(M253&lt;33, "ОДНОРОДНЫЕ", "НЕОДНОРОДНЫЕ")</f>
        <v>#DIV/0!</v>
      </c>
      <c r="O253" s="11" t="n">
        <f aca="false">D253*J253</f>
        <v>0</v>
      </c>
    </row>
  </sheetData>
  <mergeCells count="12">
    <mergeCell ref="A1:B1"/>
    <mergeCell ref="C1:D1"/>
    <mergeCell ref="A2:A3"/>
    <mergeCell ref="B2:B3"/>
    <mergeCell ref="C2:D2"/>
    <mergeCell ref="J2:J3"/>
    <mergeCell ref="K2:K3"/>
    <mergeCell ref="L2:L3"/>
    <mergeCell ref="M2:M3"/>
    <mergeCell ref="N2:N3"/>
    <mergeCell ref="O2:O3"/>
    <mergeCell ref="Q16:R16"/>
  </mergeCells>
  <conditionalFormatting sqref="N4:N253">
    <cfRule type="expression" priority="2" aboveAverage="0" equalAverage="0" bottom="0" percent="0" rank="0" text="" dxfId="0">
      <formula>NOT(ISERROR(SEARCH("НЕОДНОРОДНЫЕ", N4)))</formula>
    </cfRule>
  </conditionalFormatting>
  <conditionalFormatting sqref="N4:N253">
    <cfRule type="expression" priority="3" aboveAverage="0" equalAverage="0" bottom="0" percent="0" rank="0" text="" dxfId="1">
      <formula>NOT(ISERROR(SEARCH("ОДНОРОДНЫЕ", N4)))</formula>
    </cfRule>
  </conditionalFormatting>
  <conditionalFormatting sqref="N4:N253">
    <cfRule type="expression" priority="4" aboveAverage="0" equalAverage="0" bottom="0" percent="0" rank="0" text="" dxfId="0">
      <formula>NOT(ISERROR(SEARCH("НЕОДНОРОДНЫЕ", N4)))</formula>
    </cfRule>
  </conditionalFormatting>
  <conditionalFormatting sqref="N4">
    <cfRule type="expression" priority="5" aboveAverage="0" equalAverage="0" bottom="0" percent="0" rank="0" text="" dxfId="0">
      <formula>NOT(ISERROR(SEARCH("НЕОДНОРОДНЫЕ", N4)))</formula>
    </cfRule>
  </conditionalFormatting>
  <conditionalFormatting sqref="N4">
    <cfRule type="expression" priority="6" aboveAverage="0" equalAverage="0" bottom="0" percent="0" rank="0" text="" dxfId="1">
      <formula>NOT(ISERROR(SEARCH("ОДНОРОДНЫЕ", N4)))</formula>
    </cfRule>
  </conditionalFormatting>
  <conditionalFormatting sqref="N4">
    <cfRule type="expression" priority="7" aboveAverage="0" equalAverage="0" bottom="0" percent="0" rank="0" text="" dxfId="0">
      <formula>NOT(ISERROR(SEARCH("НЕ", N4)))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5625" defaultRowHeight="12" zeroHeight="false" outlineLevelRow="0" outlineLevelCol="0"/>
  <cols>
    <col collapsed="false" customWidth="true" hidden="false" outlineLevel="0" max="1" min="1" style="18" width="5.43"/>
    <col collapsed="false" customWidth="true" hidden="false" outlineLevel="0" max="2" min="2" style="18" width="20.43"/>
    <col collapsed="false" customWidth="true" hidden="false" outlineLevel="0" max="3" min="3" style="18" width="7.29"/>
    <col collapsed="false" customWidth="true" hidden="false" outlineLevel="0" max="4" min="4" style="18" width="7.15"/>
    <col collapsed="false" customWidth="true" hidden="false" outlineLevel="0" max="5" min="5" style="19" width="11.86"/>
    <col collapsed="false" customWidth="true" hidden="false" outlineLevel="0" max="6" min="6" style="19" width="10.85"/>
    <col collapsed="false" customWidth="true" hidden="false" outlineLevel="0" max="7" min="7" style="19" width="10.72"/>
    <col collapsed="false" customWidth="true" hidden="true" outlineLevel="0" max="9" min="8" style="19" width="10"/>
    <col collapsed="false" customWidth="true" hidden="false" outlineLevel="0" max="10" min="10" style="19" width="10"/>
    <col collapsed="false" customWidth="true" hidden="false" outlineLevel="0" max="11" min="11" style="19" width="9.85"/>
    <col collapsed="false" customWidth="true" hidden="false" outlineLevel="0" max="12" min="12" style="18" width="7.71"/>
    <col collapsed="false" customWidth="true" hidden="false" outlineLevel="0" max="13" min="13" style="18" width="7"/>
    <col collapsed="false" customWidth="true" hidden="false" outlineLevel="0" max="14" min="14" style="18" width="10.29"/>
    <col collapsed="false" customWidth="true" hidden="false" outlineLevel="0" max="15" min="15" style="18" width="14.15"/>
    <col collapsed="false" customWidth="true" hidden="false" outlineLevel="0" max="16" min="16" style="19" width="15.71"/>
    <col collapsed="false" customWidth="true" hidden="false" outlineLevel="0" max="17" min="17" style="18" width="11.72"/>
    <col collapsed="false" customWidth="true" hidden="false" outlineLevel="0" max="18" min="18" style="18" width="11.57"/>
    <col collapsed="false" customWidth="true" hidden="false" outlineLevel="0" max="20" min="19" style="18" width="10.58"/>
    <col collapsed="false" customWidth="false" hidden="false" outlineLevel="0" max="1024" min="21" style="18" width="9.14"/>
  </cols>
  <sheetData>
    <row r="1" customFormat="false" ht="77.25" hidden="false" customHeight="true" outlineLevel="0" collapsed="false">
      <c r="A1" s="20" t="s">
        <v>1</v>
      </c>
      <c r="B1" s="20" t="s">
        <v>2</v>
      </c>
      <c r="C1" s="21" t="s">
        <v>3</v>
      </c>
      <c r="D1" s="21"/>
      <c r="E1" s="22" t="s">
        <v>4</v>
      </c>
      <c r="F1" s="22" t="s">
        <v>5</v>
      </c>
      <c r="G1" s="22" t="s">
        <v>6</v>
      </c>
      <c r="H1" s="22" t="s">
        <v>19</v>
      </c>
      <c r="I1" s="23" t="s">
        <v>8</v>
      </c>
      <c r="J1" s="23" t="s">
        <v>20</v>
      </c>
      <c r="K1" s="23" t="s">
        <v>9</v>
      </c>
      <c r="L1" s="21" t="s">
        <v>10</v>
      </c>
      <c r="M1" s="21" t="s">
        <v>21</v>
      </c>
      <c r="N1" s="21" t="s">
        <v>12</v>
      </c>
      <c r="O1" s="21" t="s">
        <v>13</v>
      </c>
      <c r="P1" s="23" t="s">
        <v>14</v>
      </c>
    </row>
    <row r="2" customFormat="false" ht="30" hidden="false" customHeight="true" outlineLevel="0" collapsed="false">
      <c r="A2" s="20"/>
      <c r="B2" s="20"/>
      <c r="C2" s="20" t="s">
        <v>15</v>
      </c>
      <c r="D2" s="20" t="s">
        <v>16</v>
      </c>
      <c r="E2" s="24" t="s">
        <v>17</v>
      </c>
      <c r="F2" s="24" t="s">
        <v>17</v>
      </c>
      <c r="G2" s="24" t="s">
        <v>17</v>
      </c>
      <c r="H2" s="24" t="s">
        <v>17</v>
      </c>
      <c r="I2" s="25" t="s">
        <v>17</v>
      </c>
      <c r="J2" s="25" t="s">
        <v>17</v>
      </c>
      <c r="K2" s="23"/>
      <c r="L2" s="21"/>
      <c r="M2" s="21"/>
      <c r="N2" s="21"/>
      <c r="O2" s="21"/>
      <c r="P2" s="23"/>
    </row>
    <row r="3" s="31" customFormat="true" ht="30.75" hidden="false" customHeight="true" outlineLevel="0" collapsed="false">
      <c r="A3" s="26" t="n">
        <v>1</v>
      </c>
      <c r="B3" s="27" t="s">
        <v>22</v>
      </c>
      <c r="C3" s="28" t="s">
        <v>23</v>
      </c>
      <c r="D3" s="29" t="n">
        <v>5000</v>
      </c>
      <c r="E3" s="22" t="n">
        <v>80</v>
      </c>
      <c r="F3" s="22" t="n">
        <v>98</v>
      </c>
      <c r="G3" s="22" t="n">
        <v>73</v>
      </c>
      <c r="H3" s="22"/>
      <c r="I3" s="23"/>
      <c r="J3" s="30"/>
      <c r="K3" s="23" t="n">
        <f aca="false">ROUND(AVERAGE(E3, F3, G3, H3, I3), 2)</f>
        <v>83.67</v>
      </c>
      <c r="L3" s="31" t="n">
        <f aca="false">COUNT(E3:I3)</f>
        <v>3</v>
      </c>
      <c r="M3" s="32" t="n">
        <f aca="false">_xlfn.STDEV.S(E3, F3, G3, H3, I3)</f>
        <v>12.8970280814354</v>
      </c>
      <c r="N3" s="32" t="n">
        <f aca="false">M3/K3*100</f>
        <v>15.4141604893455</v>
      </c>
      <c r="O3" s="33" t="str">
        <f aca="false">IF(N3&lt;33, "ОДНОРОДНЫЕ", "НЕОДНОРОДНЫЕ")</f>
        <v>ОДНОРОДНЫЕ</v>
      </c>
      <c r="P3" s="23" t="n">
        <f aca="false">D3*K3</f>
        <v>418350</v>
      </c>
      <c r="Q3" s="32" t="n">
        <f aca="false">D3*E3</f>
        <v>400000</v>
      </c>
      <c r="R3" s="32" t="n">
        <f aca="false">D3*F3</f>
        <v>490000</v>
      </c>
      <c r="S3" s="32" t="n">
        <f aca="false">D3*G3</f>
        <v>365000</v>
      </c>
      <c r="T3" s="32" t="n">
        <f aca="false">D3*H3</f>
        <v>0</v>
      </c>
    </row>
    <row r="4" customFormat="false" ht="12" hidden="false" customHeight="true" outlineLevel="0" collapsed="false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23" t="n">
        <f aca="false">SUM(P3)</f>
        <v>418350</v>
      </c>
      <c r="Q4" s="23" t="n">
        <f aca="false">SUM(Q3)</f>
        <v>400000</v>
      </c>
      <c r="R4" s="23" t="n">
        <f aca="false">SUM(R3)</f>
        <v>490000</v>
      </c>
      <c r="S4" s="35" t="n">
        <f aca="false">SUM(S3)</f>
        <v>365000</v>
      </c>
      <c r="T4" s="23" t="n">
        <f aca="false">SUM(T3)</f>
        <v>0</v>
      </c>
    </row>
  </sheetData>
  <mergeCells count="10">
    <mergeCell ref="A1:A2"/>
    <mergeCell ref="B1:B2"/>
    <mergeCell ref="C1:D1"/>
    <mergeCell ref="K1:K2"/>
    <mergeCell ref="L1:L2"/>
    <mergeCell ref="M1:M2"/>
    <mergeCell ref="N1:N2"/>
    <mergeCell ref="O1:O2"/>
    <mergeCell ref="P1:P2"/>
    <mergeCell ref="A4:O4"/>
  </mergeCells>
  <conditionalFormatting sqref="O3">
    <cfRule type="expression" priority="2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3" aboveAverage="0" equalAverage="0" bottom="0" percent="0" rank="0" text="" dxfId="1">
      <formula>NOT(ISERROR(SEARCH("ОДНОРОДНЫЕ", O3)))</formula>
    </cfRule>
  </conditionalFormatting>
  <conditionalFormatting sqref="O3">
    <cfRule type="expression" priority="4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5" aboveAverage="0" equalAverage="0" bottom="0" percent="0" rank="0" text="" dxfId="0">
      <formula>NOT(ISERROR(SEARCH("НЕОДНОРОДНЫЕ", O3)))</formula>
    </cfRule>
  </conditionalFormatting>
  <conditionalFormatting sqref="O3">
    <cfRule type="expression" priority="6" aboveAverage="0" equalAverage="0" bottom="0" percent="0" rank="0" text="" dxfId="1">
      <formula>NOT(ISERROR(SEARCH("ОДНОРОДНЫЕ", O3)))</formula>
    </cfRule>
  </conditionalFormatting>
  <conditionalFormatting sqref="O3">
    <cfRule type="expression" priority="7" aboveAverage="0" equalAverage="0" bottom="0" percent="0" rank="0" text="" dxfId="0">
      <formula>NOT(ISERROR(SEARCH("НЕ", O3)))</formula>
    </cfRule>
  </conditionalFormatting>
  <printOptions headings="false" gridLines="false" gridLinesSet="true" horizontalCentered="false" verticalCentered="false"/>
  <pageMargins left="0.220138888888889" right="0.2" top="0.747916666666667" bottom="0.747916666666667" header="0.511805555555555" footer="0.511805555555555"/>
  <pageSetup paperSize="9" scale="7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LibreOffice/7.0.4.2$Windows_x86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2026-05-25T14:00:04Z</dcterms:created>
  <dc:creator/>
  <dc:description/>
  <dc:language>ru-RU</dc:language>
  <cp:lastModifiedBy/>
  <cp:lastPrinted>2026-05-27T12:50:19Z</cp:lastPrinted>
  <dcterms:modified xsi:type="dcterms:W3CDTF">2026-05-27T12:50:29Z</dcterms:modified>
  <cp:revision>1</cp:revision>
  <dc:subject/>
  <dc:title/>
</cp:coreProperties>
</file>