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Обмен информацией\ОМСМТиИО\портфель(старый)\МедОбеспечение\МЕДИЦИНА 2026\2026 ЗАКУПКИ\БЕРЕЗКА\п.4  ПСС\"/>
    </mc:Choice>
  </mc:AlternateContent>
  <bookViews>
    <workbookView xWindow="0" yWindow="0" windowWidth="28800" windowHeight="12300" activeTab="3"/>
  </bookViews>
  <sheets>
    <sheet name="Окончательный расчёт" sheetId="2" r:id="rId1"/>
    <sheet name="Тарифный метод" sheetId="5" r:id="rId2"/>
    <sheet name="Анализ рынка" sheetId="4" r:id="rId3"/>
    <sheet name="Средневзвешенная цена" sheetId="3" r:id="rId4"/>
  </sheets>
  <calcPr calcId="162913"/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<sst xmlns="http://schemas.openxmlformats.org/spreadsheetml/2006/main" count="194" uniqueCount="134">
  <si>
    <t>ФКУЗ МСЧ-13 ФСИН РОССИИ</t>
  </si>
  <si>
    <t>(предмет контракта)</t>
  </si>
  <si>
    <t>Наименование организации:</t>
  </si>
  <si>
    <t>1308078629</t>
  </si>
  <si>
    <t>ИНН:</t>
  </si>
  <si>
    <t>130801001</t>
  </si>
  <si>
    <t>КПП:</t>
  </si>
  <si>
    <t>округление по правилам арифметики</t>
  </si>
  <si>
    <t xml:space="preserve">Используемый метод определения НМЦК: </t>
  </si>
  <si>
    <t>в соответствии с Приказом Министерства здравоохранения РФ от 19.12.2019 г. №1064н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применения»</t>
  </si>
  <si>
    <t>Используемый способ округления:</t>
  </si>
  <si>
    <t>Вид расчета:</t>
  </si>
  <si>
    <t>повторный расчет №2</t>
  </si>
  <si>
    <t>первичный расчет</t>
  </si>
  <si>
    <t>Формула расчета:</t>
  </si>
  <si>
    <t>повторный расчет №1</t>
  </si>
  <si>
    <t>где:</t>
  </si>
  <si>
    <t>n - количество поставляемых лекарственных препаратов;</t>
  </si>
  <si>
    <t>повторный расчет №3</t>
  </si>
  <si>
    <t>Цi - цена единицы i-го лекарственного препарата с учетом НДС и оптовой надбавки;</t>
  </si>
  <si>
    <t>Vi - объем поставки i-го лекарственного препарата.</t>
  </si>
  <si>
    <t>Реестровый номер запроса цен, размещенного в ЕИС</t>
  </si>
  <si>
    <t xml:space="preserve">Дата выполнения расчёта: </t>
  </si>
  <si>
    <t>№</t>
  </si>
  <si>
    <t>КТРУ</t>
  </si>
  <si>
    <t>Объект закупки - МНН</t>
  </si>
  <si>
    <t>Лекарственная 
форма</t>
  </si>
  <si>
    <t>Дозировка</t>
  </si>
  <si>
    <t>Эквивалентные лек.формы и дозировки</t>
  </si>
  <si>
    <t>ЖНВЛП</t>
  </si>
  <si>
    <t>Прекурсоры НС и ПВ</t>
  </si>
  <si>
    <t>Кол-во</t>
  </si>
  <si>
    <t xml:space="preserve">Ед. измер. </t>
  </si>
  <si>
    <t>Цена за единицу измерения, руб</t>
  </si>
  <si>
    <t>Оптовая надбавка, %</t>
  </si>
  <si>
    <t>НДС, %</t>
  </si>
  <si>
    <t>Цена единицы планируемого к закупке лекарственного препарата с учетом НДС и оптовой надбавки, руб.</t>
  </si>
  <si>
    <t>НМЦ, руб</t>
  </si>
  <si>
    <t>№ несостоявшейся закупки (повторный расчет №1 п. 12 Приказа № 1064н):</t>
  </si>
  <si>
    <t>Тарифный метод (min цена)</t>
  </si>
  <si>
    <t>Анализ рынка</t>
  </si>
  <si>
    <t>Средневзвешенная цена</t>
  </si>
  <si>
    <t>Тарифный метод (max цена)</t>
  </si>
  <si>
    <t>№ несостоявшейся закупки (первичный расчет п. 8 Приказа № 1064н):</t>
  </si>
  <si>
    <t>Начальная максимальная цена контракта, руб</t>
  </si>
  <si>
    <r>
      <rPr>
        <sz val="10"/>
        <color rgb="FFFF0000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 xml:space="preserve"> Референтные цены не применяются до размещения соответствующих данных в ЕИС (в соответствии с  п.6 Порядка Приказа 1064н)</t>
    </r>
  </si>
  <si>
    <t>RTS.NMCK</t>
  </si>
  <si>
    <t>Работник контрактной службы/управляющий:</t>
  </si>
  <si>
    <t>(должность)</t>
  </si>
  <si>
    <t>(Ф.И.О.)</t>
  </si>
  <si>
    <t>/</t>
  </si>
  <si>
    <t>(контактный телефон)</t>
  </si>
  <si>
    <t>Используемый метод определения НМЦК: тарифный</t>
  </si>
  <si>
    <t>В соответствии с п. 4 Приказа Министерства здравоохранения РФ от 19.12.2019 N 1064н</t>
  </si>
  <si>
    <t>Расчёт по препарату:</t>
  </si>
  <si>
    <t>21.20.21.110-000030-1-00065-0000000000000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</si>
  <si>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</si>
  <si>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</si>
  <si>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</si>
  <si>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Сведения о форме выпуска из ГРЛС</t>
  </si>
  <si>
    <t>Владелец РУ/производитель/упаковщик/Выпускающий контроль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</si>
  <si>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</si>
  <si>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</si>
  <si>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</si>
  <si>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</si>
  <si>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</si>
  <si>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АТХ</t>
  </si>
  <si>
    <t>Ед.изм.для расчета</t>
  </si>
  <si>
    <t>Цена за ед для расчёта, руб</t>
  </si>
  <si>
    <t>Кол-во лек. форм в первичной упаковке</t>
  </si>
  <si>
    <t>Кол-во первичных упак. в потреб-х упак.</t>
  </si>
  <si>
    <t>Кол-во потреб-х ед. в потреб-ой упаковке</t>
  </si>
  <si>
    <t>Максимальное значение за единицу измерения, руб</t>
  </si>
  <si>
    <t>Минимальное значение за единицу измерения, руб</t>
  </si>
  <si>
    <t>Используемый метод определения НМЦК: анализ рынка</t>
  </si>
  <si>
    <t>В соответствии с п.3 Приказа Министерства здравоохранения РФ от 19.12.2019 N 1064н</t>
  </si>
  <si>
    <t>Реквизиты запросов цен и полученных коммерческих предложений</t>
  </si>
  <si>
    <t>Контракты ЕИС / Коммерческие предложения</t>
  </si>
  <si>
    <t>Ед изм</t>
  </si>
  <si>
    <t>Цена за упаковку без НДС, руб</t>
  </si>
  <si>
    <t>Кол-во ед изм в потреб.упаковке</t>
  </si>
  <si>
    <t>Цена для расчёта, руб</t>
  </si>
  <si>
    <t>Номер запроса цен</t>
  </si>
  <si>
    <t>Дата запроса</t>
  </si>
  <si>
    <t>Номер КП*</t>
  </si>
  <si>
    <t>Дата КП*</t>
  </si>
  <si>
    <t>Файл запроса цен</t>
  </si>
  <si>
    <t>Файл КП</t>
  </si>
  <si>
    <t>-</t>
  </si>
  <si>
    <t>Мин. цена за ед. изм., руб.</t>
  </si>
  <si>
    <t>Используемый метод определения НМЦК: средневзвешенная цена</t>
  </si>
  <si>
    <t>В соответствии с п. 5 Приказа Министерства здравоохранения РФ от 19.12.2019 N 1064н</t>
  </si>
  <si>
    <t>Ц - цена единицы лекарственного препарата без учета НДС и оптовой надбавки;</t>
  </si>
  <si>
    <t>k - количество закупленных лекарственных препаратов в эквивалентных лекарственных формах и дозировках</t>
  </si>
  <si>
    <t>Контракты / Договоры</t>
  </si>
  <si>
    <t>Цена за упаковку, руб</t>
  </si>
  <si>
    <t>Кол-во ед изм в упаковке</t>
  </si>
  <si>
    <t>Поставленное кол-во ед. лек. препарата</t>
  </si>
  <si>
    <t>Цена за единицу,
без НДС и опт.надбавки, руб.</t>
  </si>
  <si>
    <t>Средневзвешенная цена за единицу товара без учета НДС и опт.надбавки, руб</t>
  </si>
  <si>
    <t>№ Контракта /
 № Договора и дата подписания</t>
  </si>
  <si>
    <t>Дата исполнения контракта / договора</t>
  </si>
  <si>
    <t>АНТИТОКСИН СТОЛБНЯЧНЫЙ, РАСТВОР ДЛЯ ИНЪЕКЦИЙ, 3000 МЕ</t>
  </si>
  <si>
    <t>АНТИТОКСИН СТОЛБНЯЧНЫЙ</t>
  </si>
  <si>
    <t>РАСТВОР ДЛЯ ИНЪЕКЦИЙ</t>
  </si>
  <si>
    <t>3000 МЕ</t>
  </si>
  <si>
    <t>Коммерческое предложение №1</t>
  </si>
  <si>
    <t>МЕ</t>
  </si>
  <si>
    <t>Коммерческое предложение №2</t>
  </si>
  <si>
    <t>Коммерческое предложение №3</t>
  </si>
  <si>
    <t>1130807862926000020</t>
  </si>
  <si>
    <t>17.03.2026</t>
  </si>
  <si>
    <t>Антитоксин столбнячный</t>
  </si>
  <si>
    <t>Сыворотка противостолбнячная лошадиная очищенная концентрированная (Сыворотка противостолбнячная)</t>
  </si>
  <si>
    <t>раствор для инъекций, 3000 МЕ, 3000 МЕ - ампулы (5)  / в комплекте с сывороткой лошадиной очищенной разведенной 1:100 (ампулы) 1 мл-5 шт. / - пачки картонные</t>
  </si>
  <si>
    <t xml:space="preserve">Вл.Вып.к.Перв.Уп.Втор.Уп.Пр.Акционерное общество "Научно-производственное объединение по медицинским иммунобиологическим препаратам "Микроген"  (АО "НПО "Микроген"), Россия (7722422237); </t>
  </si>
  <si>
    <t>Нет</t>
  </si>
  <si>
    <t>ЛП-№(005743)-(РГ-RU)</t>
  </si>
  <si>
    <t>21.08.2024</t>
  </si>
  <si>
    <t>4602789001603</t>
  </si>
  <si>
    <t>J06AA02</t>
  </si>
  <si>
    <t>раствор для инъекций, 3000 МЕ,  - ампулы (5)  / в комплекте с сывороткой лошадиной очищенной разведенной 1:100 (ампулы) 1 мл-5 шт. и ножом ампульным или скарификатором, если необходим для ампул данного типа / - пачки картонные</t>
  </si>
  <si>
    <t>ЛС-000058</t>
  </si>
  <si>
    <t>20.04.2023</t>
  </si>
  <si>
    <t>4600488003201</t>
  </si>
  <si>
    <t/>
  </si>
  <si>
    <t>Да</t>
  </si>
  <si>
    <t>Обоснование начальной (максимальной) цены контракта на поставку лекарственных препаратов (первичный расчет)</t>
  </si>
  <si>
    <t>Начальник ОМСМТиИО ФКУЗ МСЧ-13 ФСИН России</t>
  </si>
  <si>
    <t>Коченова Д.Н.</t>
  </si>
  <si>
    <t>исх-14/ТО/71/7-133</t>
  </si>
  <si>
    <t>вх-434</t>
  </si>
  <si>
    <t>вх-435</t>
  </si>
  <si>
    <t>вх-436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</si>
</sst>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\ ##0.00#############"/>
    <numFmt numFmtId="166" formatCode="#\ ##0.00"/>
  </numFmts>
  <fonts count="25">
    <font>
      <sz val="11"/>
      <name val="Calibri"/>
      <charset val="134"/>
      <scheme val="minor"/>
    </font>
    <font>
      <sz val="9"/>
      <color theme="1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134"/>
      <scheme val="minor"/>
    </font>
    <font>
      <b/>
      <sz val="9"/>
      <color rgb="FF000000"/>
      <name val="Times New Roman"/>
      <family val="2"/>
      <charset val="204"/>
    </font>
    <font>
      <sz val="10"/>
      <color rgb="FF000000"/>
      <name val="Calibri"/>
      <family val="2"/>
      <charset val="134"/>
      <scheme val="minor"/>
    </font>
    <font>
      <b/>
      <sz val="10"/>
      <color rgb="FF000000"/>
      <name val="Times New Roman"/>
      <family val="2"/>
      <charset val="204"/>
    </font>
    <font>
      <sz val="10"/>
      <color rgb="FF000000"/>
      <name val="Times New Roman"/>
      <family val="2"/>
      <charset val="204"/>
    </font>
    <font>
      <b/>
      <sz val="10"/>
      <color rgb="FF696969"/>
      <name val="Times New Roman"/>
      <family val="2"/>
      <charset val="204"/>
    </font>
    <font>
      <u/>
      <sz val="10"/>
      <color rgb="FF0000FF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5D7C91"/>
      </left>
      <right style="thin">
        <color rgb="FF5D7C91"/>
      </right>
      <top style="thin">
        <color rgb="FF5D7C91"/>
      </top>
      <bottom style="thin">
        <color rgb="FF5D7C9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5D7C91"/>
      </top>
      <bottom style="thin">
        <color rgb="FF5D7C9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49" fontId="9" fillId="2" borderId="14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2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1" xfId="0" applyNumberFormat="1" applyFont="1" applyFill="1" applyBorder="1" applyAlignment="1" applyProtection="1">
      <alignment horizontal="left" vertical="center" wrapText="1" shrinkToFit="1" readingOrder="1"/>
    </xf>
    <xf numFmtId="0" fontId="7" fillId="0" borderId="0" xfId="0" applyNumberFormat="1" applyFont="1" applyFill="1" applyAlignment="1" applyProtection="1">
      <alignment horizontal="center" wrapText="1"/>
    </xf>
    <xf numFmtId="0" fontId="23" fillId="0" borderId="0" xfId="0" applyNumberFormat="1" applyFont="1" applyFill="1" applyAlignment="1" applyProtection="1">
      <alignment horizontal="center" vertical="center" wrapText="1" shrinkToFit="1" readingOrder="1"/>
    </xf>
    <xf numFmtId="0" fontId="9" fillId="3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6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5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0" borderId="0" xfId="0" applyFont="1" applyAlignment="1">
      <alignment horizontal="left" vertical="center" wrapText="1" shrinkToFit="1" readingOrder="1"/>
    </xf>
    <xf numFmtId="0" fontId="9" fillId="3" borderId="6" xfId="0" applyNumberFormat="1" applyFont="1" applyFill="1" applyBorder="1" applyAlignment="1" applyProtection="1">
      <alignment horizontal="center" vertical="top" wrapText="1"/>
    </xf>
    <xf numFmtId="0" fontId="9" fillId="3" borderId="8" xfId="0" applyNumberFormat="1" applyFont="1" applyFill="1" applyBorder="1" applyAlignment="1" applyProtection="1">
      <alignment horizontal="center" vertical="top" wrapText="1"/>
    </xf>
    <xf numFmtId="0" fontId="9" fillId="3" borderId="25" xfId="0" applyNumberFormat="1" applyFont="1" applyFill="1" applyBorder="1" applyAlignment="1" applyProtection="1">
      <alignment horizontal="center" vertical="top" wrapText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" xfId="0" applyNumberFormat="1" applyFont="1" applyFill="1" applyBorder="1" applyAlignment="1" applyProtection="1">
      <alignment horizontal="center" vertical="center" wrapText="1" shrinkToFit="1" readingOrder="1"/>
    </xf>
    <xf numFmtId="49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22" fillId="0" borderId="0" xfId="0" applyNumberFormat="1" applyFont="1" applyFill="1" applyAlignment="1" applyProtection="1">
      <alignment horizontal="left" vertical="center" wrapText="1" shrinkToFit="1" readingOrder="1"/>
    </xf>
    <xf numFmtId="0" fontId="21" fillId="0" borderId="0" xfId="0" applyNumberFormat="1" applyFont="1" applyFill="1" applyAlignment="1" applyProtection="1">
      <alignment vertical="center" wrapText="1" shrinkToFit="1" readingOrder="1"/>
    </xf>
    <xf numFmtId="0" fontId="6" fillId="0" borderId="21" xfId="0" applyFont="1" applyBorder="1" applyAlignment="1">
      <alignment horizontal="center" vertical="top"/>
    </xf>
    <xf numFmtId="0" fontId="5" fillId="0" borderId="20" xfId="0" applyFont="1" applyBorder="1" applyAlignment="1">
      <alignment horizontal="center"/>
    </xf>
    <xf numFmtId="0" fontId="10" fillId="0" borderId="7" xfId="0" applyFont="1" applyBorder="1" applyAlignment="1">
      <alignment horizontal="left" vertical="center" wrapText="1" shrinkToFit="1" readingOrder="1"/>
    </xf>
    <xf numFmtId="0" fontId="9" fillId="3" borderId="24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3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2" xfId="0" applyNumberFormat="1" applyFont="1" applyFill="1" applyBorder="1" applyAlignment="1" applyProtection="1">
      <alignment horizontal="left" vertical="center" wrapText="1" shrinkToFit="1" readingOrder="1"/>
    </xf>
    <xf numFmtId="0" fontId="10" fillId="4" borderId="3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4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22" fontId="7" fillId="0" borderId="0" xfId="0" applyNumberFormat="1" applyFont="1" applyAlignment="1">
      <alignment horizontal="left" vertical="center" wrapText="1" shrinkToFit="1" readingOrder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NumberFormat="1" applyFont="1" applyFill="1" applyAlignment="1" applyProtection="1">
      <alignment horizontal="left"/>
    </xf>
    <xf numFmtId="0" fontId="7" fillId="0" borderId="0" xfId="0" applyFont="1" applyAlignment="1">
      <alignment horizontal="left" vertical="center" wrapText="1" shrinkToFit="1" readingOrder="1"/>
    </xf>
    <xf numFmtId="0" fontId="13" fillId="0" borderId="0" xfId="0" applyFont="1" applyAlignment="1">
      <alignment horizontal="left" vertical="center" wrapText="1" shrinkToFit="1" readingOrder="1"/>
    </xf>
    <xf numFmtId="49" fontId="7" fillId="0" borderId="0" xfId="0" applyNumberFormat="1" applyFont="1" applyAlignment="1">
      <alignment horizontal="left" vertical="center" wrapText="1" shrinkToFit="1" readingOrder="1"/>
    </xf>
    <xf numFmtId="0" fontId="3" fillId="0" borderId="21" xfId="0" applyFont="1" applyBorder="1" applyAlignment="1">
      <alignment horizontal="center" vertical="top" wrapText="1" shrinkToFit="1" readingOrder="1"/>
    </xf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0" xfId="0" applyFont="1" applyAlignment="1">
      <alignment horizontal="center" vertical="center" wrapText="1" shrinkToFit="1" readingOrder="1"/>
    </xf>
    <xf numFmtId="0" fontId="9" fillId="0" borderId="0" xfId="0" applyFont="1" applyAlignment="1">
      <alignment horizontal="left" vertical="center" wrapText="1" shrinkToFit="1" readingOrder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 shrinkToFit="1" readingOrder="1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 shrinkToFit="1" readingOrder="1"/>
    </xf>
    <xf numFmtId="49" fontId="7" fillId="0" borderId="6" xfId="0" applyNumberFormat="1" applyFont="1" applyBorder="1" applyAlignment="1">
      <alignment horizontal="center" vertical="top" wrapText="1" shrinkToFit="1" readingOrder="1"/>
    </xf>
    <xf numFmtId="0" fontId="7" fillId="0" borderId="6" xfId="0" applyFont="1" applyBorder="1" applyAlignment="1">
      <alignment horizontal="center" vertical="top" wrapText="1" shrinkToFit="1" readingOrder="1"/>
    </xf>
    <xf numFmtId="165" fontId="7" fillId="0" borderId="6" xfId="0" applyNumberFormat="1" applyFont="1" applyBorder="1" applyAlignment="1">
      <alignment horizontal="center" vertical="top" wrapText="1" shrinkToFit="1" readingOrder="1"/>
    </xf>
    <xf numFmtId="0" fontId="12" fillId="0" borderId="0" xfId="0" applyFont="1"/>
    <xf numFmtId="0" fontId="14" fillId="0" borderId="0" xfId="0" applyFont="1"/>
    <xf numFmtId="49" fontId="7" fillId="0" borderId="0" xfId="0" applyNumberFormat="1" applyFont="1" applyAlignment="1">
      <alignment horizontal="left" vertical="center" wrapText="1" shrinkToFit="1" readingOrder="1"/>
    </xf>
    <xf numFmtId="49" fontId="7" fillId="0" borderId="0" xfId="0" applyNumberFormat="1" applyFont="1" applyAlignment="1">
      <alignment vertical="center" wrapText="1" shrinkToFit="1" readingOrder="1"/>
    </xf>
    <xf numFmtId="0" fontId="15" fillId="0" borderId="0" xfId="0" applyFont="1"/>
    <xf numFmtId="0" fontId="9" fillId="0" borderId="0" xfId="0" applyFont="1" applyAlignment="1">
      <alignment vertical="center" wrapText="1" shrinkToFit="1" readingOrder="1"/>
    </xf>
    <xf numFmtId="0" fontId="16" fillId="0" borderId="0" xfId="0" applyFont="1"/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vertical="center" wrapText="1" shrinkToFit="1" readingOrder="1"/>
    </xf>
    <xf numFmtId="0" fontId="1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top" wrapText="1" shrinkToFit="1" readingOrder="1"/>
    </xf>
    <xf numFmtId="49" fontId="7" fillId="0" borderId="1" xfId="0" applyNumberFormat="1" applyFont="1" applyBorder="1" applyAlignment="1">
      <alignment horizontal="center" vertical="top" wrapText="1" shrinkToFit="1" readingOrder="1"/>
    </xf>
    <xf numFmtId="165" fontId="7" fillId="0" borderId="1" xfId="0" applyNumberFormat="1" applyFont="1" applyBorder="1" applyAlignment="1">
      <alignment horizontal="center" vertical="top" wrapText="1" shrinkToFit="1" readingOrder="1"/>
    </xf>
    <xf numFmtId="0" fontId="7" fillId="0" borderId="10" xfId="0" applyFont="1" applyBorder="1" applyAlignment="1">
      <alignment horizontal="center" vertical="top" wrapText="1" shrinkToFit="1" readingOrder="1"/>
    </xf>
    <xf numFmtId="0" fontId="7" fillId="0" borderId="1" xfId="0" applyFont="1" applyBorder="1" applyAlignment="1">
      <alignment horizontal="center" vertical="top" wrapText="1" shrinkToFit="1" readingOrder="1"/>
    </xf>
    <xf numFmtId="0" fontId="18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9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49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5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5" fontId="9" fillId="2" borderId="6" xfId="0" applyNumberFormat="1" applyFont="1" applyFill="1" applyBorder="1" applyAlignment="1" applyProtection="1">
      <alignment horizontal="center" vertical="top" wrapText="1" shrinkToFit="1" readingOrder="1"/>
    </xf>
    <xf numFmtId="165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3" xfId="0" applyNumberFormat="1" applyFont="1" applyFill="1" applyBorder="1" applyAlignment="1" applyProtection="1">
      <alignment horizontal="left" vertical="center" wrapText="1" shrinkToFit="1" readingOrder="1"/>
    </xf>
    <xf numFmtId="165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Fill="1" applyAlignment="1" applyProtection="1">
      <alignment vertical="center" wrapText="1" shrinkToFit="1" readingOrder="1"/>
    </xf>
    <xf numFmtId="0" fontId="19" fillId="0" borderId="0" xfId="0" applyNumberFormat="1" applyFont="1" applyFill="1" applyAlignment="1" applyProtection="1">
      <alignment vertical="center" wrapText="1" shrinkToFit="1" readingOrder="1"/>
    </xf>
    <xf numFmtId="0" fontId="18" fillId="0" borderId="0" xfId="0" applyNumberFormat="1" applyFont="1" applyFill="1" applyAlignment="1" applyProtection="1">
      <alignment horizontal="center"/>
    </xf>
    <xf numFmtId="0" fontId="20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Alignment="1" applyProtection="1">
      <alignment wrapText="1"/>
    </xf>
    <xf numFmtId="165" fontId="7" fillId="0" borderId="6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5" xfId="0" applyNumberFormat="1" applyFont="1" applyFill="1" applyBorder="1" applyAlignment="1" applyProtection="1">
      <alignment horizontal="center" vertical="top" wrapText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6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5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5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2" fontId="1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/>
    <xf numFmtId="0" fontId="1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top" wrapText="1" shrinkToFit="1" readingOrder="1"/>
    </xf>
    <xf numFmtId="0" fontId="7" fillId="0" borderId="17" xfId="0" applyFont="1" applyBorder="1" applyAlignment="1">
      <alignment horizontal="center" vertical="top" wrapText="1" shrinkToFit="1" readingOrder="1"/>
    </xf>
    <xf numFmtId="0" fontId="7" fillId="0" borderId="26" xfId="0" applyFont="1" applyBorder="1" applyAlignment="1">
      <alignment horizontal="center" vertical="top" wrapText="1" shrinkToFit="1" readingOrder="1"/>
    </xf>
    <xf numFmtId="0" fontId="7" fillId="0" borderId="19" xfId="0" applyFont="1" applyBorder="1" applyAlignment="1">
      <alignment horizontal="center" vertical="top" wrapText="1" shrinkToFit="1" readingOrder="1"/>
    </xf>
    <xf numFmtId="14" fontId="7" fillId="0" borderId="17" xfId="0" applyNumberFormat="1" applyFont="1" applyBorder="1" applyAlignment="1">
      <alignment horizontal="center" vertical="top" wrapText="1" shrinkToFit="1" readingOrder="1"/>
    </xf>
    <xf numFmtId="14" fontId="7" fillId="0" borderId="26" xfId="0" applyNumberFormat="1" applyFont="1" applyBorder="1" applyAlignment="1">
      <alignment horizontal="center" vertical="top" wrapText="1" shrinkToFit="1" readingOrder="1"/>
    </xf>
    <xf numFmtId="14" fontId="7" fillId="0" borderId="19" xfId="0" applyNumberFormat="1" applyFont="1" applyBorder="1" applyAlignment="1">
      <alignment horizontal="center" vertical="top" wrapText="1" shrinkToFit="1" readingOrder="1"/>
    </xf>
    <xf numFmtId="49" fontId="22" fillId="0" borderId="1" xfId="0" applyNumberFormat="1" applyFont="1" applyFill="1" applyBorder="1" applyAlignment="1" applyProtection="1">
      <alignment horizontal="center" vertical="top" wrapText="1" shrinkToFit="1" readingOrder="1"/>
    </xf>
    <xf numFmtId="49" fontId="24" fillId="0" borderId="1" xfId="0" applyNumberFormat="1" applyFont="1" applyFill="1" applyBorder="1" applyAlignment="1" applyProtection="1">
      <alignment horizontal="center" vertical="top" wrapText="1" shrinkToFit="1" readingOrder="1"/>
    </xf>
    <xf numFmtId="166" fontId="22" fillId="0" borderId="1" xfId="0" applyNumberFormat="1" applyFont="1" applyFill="1" applyBorder="1" applyAlignment="1" applyProtection="1">
      <alignment horizontal="center" vertical="top" wrapText="1" shrinkToFit="1" readingOrder="1"/>
    </xf>
    <xf numFmtId="165" fontId="22" fillId="0" borderId="1" xfId="0" applyNumberFormat="1" applyFont="1" applyFill="1" applyBorder="1" applyAlignment="1" applyProtection="1">
      <alignment horizontal="center" vertical="top" wrapText="1" shrinkToFit="1" readingOrder="1"/>
    </xf>
    <xf numFmtId="165" fontId="7" fillId="0" borderId="13" xfId="0" applyNumberFormat="1" applyFont="1" applyFill="1" applyBorder="1" applyAlignment="1">
      <alignment horizontal="center" vertical="top" wrapText="1" shrinkToFit="1" readingOrder="1"/>
    </xf>
  </cellXfs>
  <cellStyles count="1">
    <cellStyle name="Обычный" xfId="0" builtinId="0"/>
  </cellStyles>
  <dxfs count="0"/>
  <tableStyles count="0"/>
  <colors>
    <mruColors>
      <color rgb="FFEDCAC9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1304925</xdr:colOff>
      <xdr:row>10</xdr:row>
      <xdr:rowOff>28575</xdr:rowOff>
    </xdr:from>
    <xdr:ext cx="2362200" cy="6721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3"/>
            <xdr:cNvSpPr txBox="1"/>
          </xdr:nvSpPr>
          <xdr:spPr>
            <a:xfrm>
              <a:off x="2600960" y="2667000"/>
              <a:ext cx="2362200" cy="671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600" b="0" i="1">
                        <a:latin typeface="Cambria Math" panose="02040503050406030204" pitchFamily="18" charset="0"/>
                        <a:cs typeface="Arial" panose="020B0604020202020204" pitchFamily="7" charset="0"/>
                      </a:rPr>
                      <m:t>НМЦК= </m:t>
                    </m:r>
                    <m:nary>
                      <m:naryPr>
                        <m:chr m:val="∑"/>
                        <m:ctrlPr>
                          <a:rPr lang="ru-RU" sz="1600" b="0" i="1">
                            <a:latin typeface="Cambria Math" panose="02040503050406030204" pitchFamily="18" charset="0"/>
                            <a:cs typeface="Arial" panose="020B0604020202020204" pitchFamily="7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600" b="0" i="1">
                            <a:latin typeface="Cambria Math" panose="02040503050406030204" pitchFamily="18" charset="0"/>
                            <a:cs typeface="Arial" panose="020B0604020202020204" pitchFamily="7" charset="0"/>
                          </a:rPr>
                          <m:t>𝑖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  <a:cs typeface="Arial" panose="020B0604020202020204" pitchFamily="7" charset="0"/>
                          </a:rPr>
                          <m:t>=1</m:t>
                        </m:r>
                      </m:sub>
                      <m:sup>
                        <m:r>
                          <a:rPr lang="en-US" sz="1600" b="0" i="1">
                            <a:latin typeface="Cambria Math" panose="02040503050406030204" pitchFamily="18" charset="0"/>
                            <a:cs typeface="Arial" panose="020B0604020202020204" pitchFamily="7" charset="0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</m:ctrlPr>
                          </m:sSubPr>
                          <m:e>
                            <m:r>
                              <a:rPr lang="ru-RU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  <m:t>Ц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  <m:t>𝑖</m:t>
                            </m:r>
                          </m:sub>
                        </m:sSub>
                        <m:r>
                          <a:rPr lang="en-US" sz="1600" b="0" i="1">
                            <a:latin typeface="Cambria Math" panose="02040503050406030204" pitchFamily="18" charset="0"/>
                            <a:cs typeface="Arial" panose="020B0604020202020204" pitchFamily="7" charset="0"/>
                          </a:rPr>
                          <m:t>∗</m:t>
                        </m:r>
                        <m:sSub>
                          <m:sSubPr>
                            <m:ctrlPr>
                              <a:rPr lang="en-US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</m:ctrlPr>
                          </m:sSubPr>
                          <m:e>
                            <m:r>
                              <a:rPr lang="en-US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  <m:t>𝑉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  <a:cs typeface="Arial" panose="020B0604020202020204" pitchFamily="7" charset="0"/>
                              </a:rPr>
                              <m:t>1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US" sz="16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</mc:Choice>
      <mc:Fallback xmlns:r="http://schemas.openxmlformats.org/officeDocument/2006/relationships" xmlns="">
        <xdr:sp>
          <xdr:nvSpPr>
            <xdr:cNvPr id="2" name="TextBox 3"/>
            <xdr:cNvSpPr txBox="1"/>
          </xdr:nvSpPr>
          <xdr:spPr>
            <a:xfrm>
              <a:off x="2600960" y="2667000"/>
              <a:ext cx="2362200" cy="671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НМЦК= 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∑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𝑖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=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1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^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𝑛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▒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Ц</a:t>
              </a:r>
              <a:r>
                <a:rPr lang="ru-RU" sz="1600" b="0">
                  <a:latin typeface="Cambria Math" panose="02040503050406030204" pitchFamily="18" charset="0"/>
                  <a:cs typeface="Arial" panose="020B0604020202020204" pitchFamily="7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𝑖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∗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𝑉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  <a:cs typeface="Arial" panose="020B0604020202020204" pitchFamily="7" charset="0"/>
                </a:rPr>
                <a:t>1</a:t>
              </a:r>
              <a:endParaRPr lang="en-US" sz="16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314325</xdr:colOff>
      <xdr:row>10</xdr:row>
      <xdr:rowOff>9525</xdr:rowOff>
    </xdr:from>
    <xdr:ext cx="0" cy="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488918</xdr:colOff>
      <xdr:row>3</xdr:row>
      <xdr:rowOff>22701</xdr:rowOff>
    </xdr:from>
    <xdr:ext cx="65" cy="250710"/>
    <xdr:sp macro="" textlink="">
      <xdr:nvSpPr>
        <xdr:cNvPr id="2" name="TextBox 2"/>
        <xdr:cNvSpPr txBox="1"/>
      </xdr:nvSpPr>
      <xdr:spPr>
        <a:xfrm>
          <a:off x="4428490" y="755650"/>
          <a:ext cx="635" cy="250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7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</xdr:col>
      <xdr:colOff>355568</xdr:colOff>
      <xdr:row>2</xdr:row>
      <xdr:rowOff>117951</xdr:rowOff>
    </xdr:from>
    <xdr:ext cx="2844832" cy="5090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3"/>
            <xdr:cNvSpPr txBox="1"/>
          </xdr:nvSpPr>
          <xdr:spPr>
            <a:xfrm>
              <a:off x="1998980" y="603250"/>
              <a:ext cx="2845435" cy="509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взв</m:t>
                        </m:r>
                      </m:sub>
                    </m:sSub>
                    <m:r>
                      <a:rPr lang="ru-RU" sz="16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ru-RU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600" b="0" i="1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a:rPr lang="ru-RU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  <m:sSub>
                          <m:sSubPr>
                            <m:ctrlPr>
                              <a:rPr lang="en-US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+ … +</m:t>
                        </m:r>
                        <m:sSub>
                          <m:sSubPr>
                            <m:ctrlPr>
                              <a:rPr lang="en-US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600" b="0" i="1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  <m:sSub>
                          <m:sSubPr>
                            <m:ctrlPr>
                              <a:rPr lang="en-US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ru-RU" sz="16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b>
                              <m:sSubPr>
                                <m:ctrlPr>
                                  <a:rPr lang="ru-RU" sz="16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sub>
                            </m:sSub>
                          </m:e>
                        </m:nary>
                      </m:den>
                    </m:f>
                  </m:oMath>
                </m:oMathPara>
              </a14:m>
              <a:endParaRPr lang="en-US" sz="16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</mc:Choice>
      <mc:Fallback xmlns:r="http://schemas.openxmlformats.org/officeDocument/2006/relationships" xmlns="">
        <xdr:sp>
          <xdr:nvSpPr>
            <xdr:cNvPr id="3" name="TextBox 3"/>
            <xdr:cNvSpPr txBox="1"/>
          </xdr:nvSpPr>
          <xdr:spPr>
            <a:xfrm>
              <a:off x="1998980" y="603250"/>
              <a:ext cx="2845435" cy="509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600" b="0">
                  <a:latin typeface="Cambria Math" panose="02040503050406030204" pitchFamily="18" charset="0"/>
                </a:rPr>
                <a:t>Ц</a:t>
              </a:r>
              <a:r>
                <a:rPr lang="en-US" sz="1600">
                  <a:latin typeface="Cambria Math" panose="02040503050406030204" pitchFamily="18" charset="0"/>
                </a:rPr>
                <a:t>_</a:t>
              </a:r>
              <a:r>
                <a:rPr lang="ru-RU" sz="1600" b="0">
                  <a:latin typeface="Cambria Math" panose="02040503050406030204" pitchFamily="18" charset="0"/>
                </a:rPr>
                <a:t>взв</a:t>
              </a:r>
              <a:r>
                <a:rPr lang="ru-RU" sz="1600" b="0">
                  <a:latin typeface="Cambria Math" panose="02040503050406030204" pitchFamily="18" charset="0"/>
                </a:rPr>
                <a:t>=</a:t>
              </a:r>
              <a:r>
                <a:rPr lang="ru-RU" sz="1600" b="0">
                  <a:latin typeface="Cambria Math" panose="02040503050406030204" pitchFamily="18" charset="0"/>
                </a:rPr>
                <a:t>Ц</a:t>
              </a:r>
              <a:r>
                <a:rPr lang="ru-RU" sz="1600" b="0">
                  <a:latin typeface="Cambria Math" panose="02040503050406030204" pitchFamily="18" charset="0"/>
                </a:rPr>
                <a:t>_</a:t>
              </a:r>
              <a:r>
                <a:rPr lang="ru-RU" sz="1600" b="0">
                  <a:latin typeface="Cambria Math" panose="02040503050406030204" pitchFamily="18" charset="0"/>
                </a:rPr>
                <a:t>1</a:t>
              </a:r>
              <a:r>
                <a:rPr lang="en-US" sz="1600" b="0">
                  <a:latin typeface="Cambria Math" panose="02040503050406030204" pitchFamily="18" charset="0"/>
                </a:rPr>
                <a:t>∗</a:t>
              </a:r>
              <a:r>
                <a:rPr lang="en-US" sz="1600" b="0">
                  <a:latin typeface="Cambria Math" panose="02040503050406030204" pitchFamily="18" charset="0"/>
                </a:rPr>
                <a:t>𝑘</a:t>
              </a:r>
              <a:r>
                <a:rPr lang="en-US" sz="1600" b="0">
                  <a:latin typeface="Cambria Math" panose="02040503050406030204" pitchFamily="18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</a:rPr>
                <a:t>1</a:t>
              </a:r>
              <a:r>
                <a:rPr lang="en-US" sz="1600" b="0">
                  <a:latin typeface="Cambria Math" panose="02040503050406030204" pitchFamily="18" charset="0"/>
                </a:rPr>
                <a:t>+ … +</a:t>
              </a:r>
              <a:r>
                <a:rPr lang="ru-RU" sz="1600" b="0">
                  <a:latin typeface="Cambria Math" panose="02040503050406030204" pitchFamily="18" charset="0"/>
                </a:rPr>
                <a:t>Ц</a:t>
              </a:r>
              <a:r>
                <a:rPr lang="en-US" sz="1600" b="0">
                  <a:latin typeface="Cambria Math" panose="02040503050406030204" pitchFamily="18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</a:rPr>
                <a:t>𝑛</a:t>
              </a:r>
              <a:r>
                <a:rPr lang="en-US" sz="1600" b="0">
                  <a:latin typeface="Cambria Math" panose="02040503050406030204" pitchFamily="18" charset="0"/>
                </a:rPr>
                <a:t>∗</a:t>
              </a:r>
              <a:r>
                <a:rPr lang="en-US" sz="1600" b="0">
                  <a:latin typeface="Cambria Math" panose="02040503050406030204" pitchFamily="18" charset="0"/>
                </a:rPr>
                <a:t>𝑘</a:t>
              </a:r>
              <a:r>
                <a:rPr lang="en-US" sz="1600" b="0">
                  <a:latin typeface="Cambria Math" panose="02040503050406030204" pitchFamily="18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</a:rPr>
                <a:t>𝑛</a:t>
              </a:r>
              <a:r>
                <a:rPr lang="ru-RU" sz="1600" b="0">
                  <a:latin typeface="Cambria Math" panose="02040503050406030204" pitchFamily="18" charset="0"/>
                </a:rPr>
                <a:t>/</a:t>
              </a:r>
              <a:r>
                <a:rPr lang="ru-RU" sz="1600" b="0">
                  <a:latin typeface="Cambria Math" panose="02040503050406030204" pitchFamily="18" charset="0"/>
                </a:rPr>
                <a:t>∑</a:t>
              </a:r>
              <a:r>
                <a:rPr lang="ru-RU" sz="1600" b="0">
                  <a:latin typeface="Cambria Math" panose="02040503050406030204" pitchFamily="18" charset="0"/>
                </a:rPr>
                <a:t>▒</a:t>
              </a:r>
              <a:r>
                <a:rPr lang="en-US" sz="1600" b="0">
                  <a:latin typeface="Cambria Math" panose="02040503050406030204" pitchFamily="18" charset="0"/>
                </a:rPr>
                <a:t>𝑘</a:t>
              </a:r>
              <a:r>
                <a:rPr lang="ru-RU" sz="1600" b="0">
                  <a:latin typeface="Cambria Math" panose="02040503050406030204" pitchFamily="18" charset="0"/>
                </a:rPr>
                <a:t>_</a:t>
              </a:r>
              <a:r>
                <a:rPr lang="en-US" sz="1600" b="0">
                  <a:latin typeface="Cambria Math" panose="02040503050406030204" pitchFamily="18" charset="0"/>
                </a:rPr>
                <a:t>𝑛</a:t>
              </a:r>
              <a:endParaRPr lang="en-US" sz="1600">
                <a:latin typeface="Arial" panose="020B0604020202020204" pitchFamily="7" charset="0"/>
                <a:cs typeface="Arial" panose="020B0604020202020204" pitchFamily="7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609600</xdr:colOff>
      <xdr:row>2</xdr:row>
      <xdr:rowOff>19050</xdr:rowOff>
    </xdr:from>
    <xdr:ext cx="9525" cy="0"/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ster-zak.ru/gov-zakupki-proxy/proxy/drugKTRU?code=21.20.21.110-000030-1-00065-00000000000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zakupki.gov.ru/epz/contract/contractCard/process-info.html?reestrNumber=113080786292600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V35"/>
  <sheetViews>
    <sheetView topLeftCell="A19" workbookViewId="0">
      <selection activeCell="M31" sqref="M31"/>
    </sheetView>
  </sheetViews>
  <sheetFormatPr defaultColWidth="9" defaultRowHeight="15"/>
  <cols>
    <col min="1" max="1" width="5.28515625" style="77" customWidth="1"/>
    <col min="2" max="2" width="14.28515625" style="77" customWidth="1"/>
    <col min="3" max="3" width="21" style="77" customWidth="1"/>
    <col min="4" max="4" width="22.28515625" style="77" customWidth="1"/>
    <col min="5" max="5" width="14.28515625" style="77" customWidth="1"/>
    <col min="6" max="6" width="19.42578125" style="77" customWidth="1"/>
    <col min="7" max="7" width="9.42578125" style="77" customWidth="1"/>
    <col min="8" max="8" width="10" style="77" customWidth="1"/>
    <col min="9" max="9" width="12" style="77" customWidth="1"/>
    <col min="10" max="10" width="10.28515625" style="77" customWidth="1"/>
    <col min="11" max="14" width="14.7109375" style="77" customWidth="1"/>
    <col min="15" max="15" width="13.42578125" style="77" customWidth="1"/>
    <col min="16" max="16" width="12" style="77" customWidth="1"/>
    <col min="17" max="17" width="7.5703125" style="77" customWidth="1"/>
    <col min="18" max="18" width="28.42578125" style="77" customWidth="1"/>
    <col min="19" max="19" width="13.7109375" style="77" customWidth="1"/>
    <col min="20" max="25" width="9" style="77" customWidth="1"/>
    <col min="26" max="16384" width="9" style="77"/>
  </cols>
  <sheetData>
    <row r="1" spans="1:22" ht="16.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60"/>
      <c r="M1" s="60"/>
      <c r="N1" s="60"/>
      <c r="O1" s="60"/>
      <c r="P1" s="60"/>
      <c r="Q1" s="60"/>
      <c r="R1" s="60"/>
      <c r="S1" s="60"/>
    </row>
    <row r="2" spans="1:22" ht="18" customHeight="1">
      <c r="A2" s="43" t="s">
        <v>127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2" ht="21" customHeight="1">
      <c r="A3" s="45"/>
      <c r="B3" s="45"/>
      <c r="C3" s="46"/>
      <c r="D3" s="61"/>
      <c r="E3" s="46"/>
      <c r="F3" s="42" t="s">
        <v>112</v>
      </c>
      <c r="G3" s="41"/>
      <c r="H3" s="41"/>
      <c r="I3" s="41"/>
      <c r="J3" s="41"/>
      <c r="K3" s="41"/>
      <c r="L3" s="41"/>
      <c r="M3" s="41"/>
      <c r="N3" s="41"/>
      <c r="O3" s="46"/>
      <c r="P3" s="46"/>
      <c r="Q3" s="46"/>
      <c r="R3" s="46"/>
      <c r="S3" s="46"/>
      <c r="T3" s="46"/>
      <c r="U3" s="46"/>
      <c r="V3" s="52"/>
    </row>
    <row r="4" spans="1:22" ht="26.25" customHeight="1">
      <c r="A4" s="47"/>
      <c r="B4" s="47"/>
      <c r="C4" s="47"/>
      <c r="D4" s="47"/>
      <c r="E4" s="47"/>
      <c r="F4" s="40" t="s">
        <v>1</v>
      </c>
      <c r="G4" s="40"/>
      <c r="H4" s="40"/>
      <c r="I4" s="40"/>
      <c r="J4" s="40"/>
      <c r="K4" s="40"/>
      <c r="L4" s="40"/>
      <c r="M4" s="40"/>
      <c r="N4" s="40"/>
      <c r="O4" s="47"/>
      <c r="P4" s="47"/>
      <c r="Q4" s="47"/>
      <c r="R4" s="47"/>
      <c r="S4" s="47"/>
      <c r="T4" s="47"/>
      <c r="U4" s="47"/>
      <c r="V4" s="47"/>
    </row>
    <row r="5" spans="1:22" ht="17.25" customHeight="1">
      <c r="A5" s="44" t="s">
        <v>2</v>
      </c>
      <c r="B5" s="44"/>
      <c r="C5" s="44"/>
      <c r="D5" s="39" t="s">
        <v>0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62"/>
    </row>
    <row r="6" spans="1:22" ht="17.25" customHeight="1">
      <c r="A6" s="44" t="s">
        <v>4</v>
      </c>
      <c r="B6" s="44"/>
      <c r="C6" s="44"/>
      <c r="D6" s="63" t="s">
        <v>3</v>
      </c>
      <c r="E6" s="63"/>
      <c r="F6" s="63"/>
      <c r="G6" s="63"/>
      <c r="H6" s="63"/>
      <c r="I6" s="63"/>
      <c r="J6" s="63"/>
      <c r="K6" s="63"/>
      <c r="L6" s="60"/>
      <c r="M6" s="60"/>
      <c r="N6" s="60"/>
      <c r="O6" s="64"/>
      <c r="P6" s="64"/>
      <c r="Q6" s="64"/>
      <c r="R6" s="60"/>
      <c r="S6" s="60"/>
    </row>
    <row r="7" spans="1:22" ht="17.25" customHeight="1">
      <c r="A7" s="44" t="s">
        <v>6</v>
      </c>
      <c r="B7" s="44"/>
      <c r="C7" s="44"/>
      <c r="D7" s="63" t="s">
        <v>5</v>
      </c>
      <c r="E7" s="65"/>
      <c r="F7" s="63"/>
      <c r="G7" s="63"/>
      <c r="H7" s="63"/>
      <c r="I7" s="63"/>
      <c r="J7" s="63"/>
      <c r="K7" s="63"/>
      <c r="L7" s="60"/>
      <c r="M7" s="60"/>
      <c r="N7" s="60"/>
      <c r="O7" s="60"/>
      <c r="P7" s="66"/>
      <c r="Q7" s="60"/>
      <c r="R7" s="60"/>
      <c r="S7" s="60"/>
    </row>
    <row r="8" spans="1:22" ht="33" customHeight="1">
      <c r="A8" s="44" t="s">
        <v>8</v>
      </c>
      <c r="B8" s="44"/>
      <c r="C8" s="44"/>
      <c r="D8" s="44"/>
      <c r="E8" s="38" t="s">
        <v>9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67"/>
    </row>
    <row r="9" spans="1:22" ht="19.5" customHeight="1">
      <c r="A9" s="44" t="s">
        <v>10</v>
      </c>
      <c r="B9" s="44"/>
      <c r="C9" s="44"/>
      <c r="D9" s="44"/>
      <c r="E9" s="37" t="s">
        <v>7</v>
      </c>
      <c r="F9" s="37"/>
      <c r="G9" s="37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  <row r="10" spans="1:22" ht="21.75" customHeight="1">
      <c r="A10" s="44" t="s">
        <v>11</v>
      </c>
      <c r="B10" s="44"/>
      <c r="C10" s="44"/>
      <c r="D10" s="44"/>
      <c r="E10" s="36" t="s">
        <v>13</v>
      </c>
      <c r="F10" s="36"/>
      <c r="G10" s="35" t="str">
        <f>IF(E10="первичный расчет","(расчет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№1064н)",IF(E10="повторный расчет №1","(если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№1064н.)",IF(E10="повторный расчет №2","(если две предыдущие закупки не состоялись (не подано ни одной заявки), используется повторный расчет №2 для следующей публикации закупки согласно п.12 Приказа №1064н.)",IF(E10="повторный расчет №3","(если три предыдущие закупки не состоялись (не подано ни одной заявки), используется повторный расчет №3 согласно п. 13 Приказа №1064н.","-"))))</f>
        <v>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55"/>
    </row>
    <row r="11" spans="1:22" ht="19.5" customHeight="1">
      <c r="A11" s="44"/>
      <c r="B11" s="44"/>
      <c r="C11" s="44"/>
      <c r="D11" s="34"/>
      <c r="E11" s="34"/>
      <c r="F11" s="78" t="s">
        <v>43</v>
      </c>
      <c r="G11" s="60"/>
      <c r="H11" s="60"/>
      <c r="I11" s="60"/>
      <c r="J11" s="60"/>
      <c r="K11" s="60"/>
      <c r="L11" s="78"/>
      <c r="M11" s="60"/>
      <c r="N11" s="60"/>
      <c r="O11" s="60"/>
      <c r="P11" s="60"/>
      <c r="Q11" s="60"/>
      <c r="R11" s="64" t="s">
        <v>13</v>
      </c>
      <c r="S11" s="60"/>
    </row>
    <row r="12" spans="1:22" ht="19.5" customHeight="1">
      <c r="A12" s="44" t="s">
        <v>14</v>
      </c>
      <c r="B12" s="44"/>
      <c r="C12" s="44"/>
      <c r="D12" s="34"/>
      <c r="E12" s="34"/>
      <c r="F12" s="78" t="s">
        <v>38</v>
      </c>
      <c r="G12" s="60"/>
      <c r="H12" s="60"/>
      <c r="I12" s="60"/>
      <c r="J12" s="60"/>
      <c r="K12" s="60"/>
      <c r="L12" s="78"/>
      <c r="M12" s="60"/>
      <c r="N12" s="60"/>
      <c r="O12" s="60"/>
      <c r="P12" s="60"/>
      <c r="Q12" s="60"/>
      <c r="R12" s="64" t="s">
        <v>15</v>
      </c>
      <c r="S12" s="60"/>
    </row>
    <row r="13" spans="1:22" ht="19.5" customHeight="1">
      <c r="A13" s="37" t="s">
        <v>16</v>
      </c>
      <c r="B13" s="37"/>
      <c r="C13" s="37"/>
      <c r="D13" s="34"/>
      <c r="E13" s="34"/>
      <c r="F13" s="78"/>
      <c r="G13" s="60"/>
      <c r="H13" s="60"/>
      <c r="I13" s="60"/>
      <c r="J13" s="60"/>
      <c r="K13" s="60"/>
      <c r="L13" s="78"/>
      <c r="M13" s="60"/>
      <c r="N13" s="60"/>
      <c r="O13" s="60"/>
      <c r="P13" s="60"/>
      <c r="Q13" s="60"/>
      <c r="R13" s="64" t="s">
        <v>12</v>
      </c>
      <c r="S13" s="60"/>
    </row>
    <row r="14" spans="1:22" ht="19.5" customHeight="1">
      <c r="A14" s="37" t="s">
        <v>17</v>
      </c>
      <c r="B14" s="37"/>
      <c r="C14" s="37"/>
      <c r="D14" s="37"/>
      <c r="E14" s="37"/>
      <c r="F14" s="37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4" t="s">
        <v>18</v>
      </c>
      <c r="S14" s="60"/>
    </row>
    <row r="15" spans="1:22" ht="19.5" customHeight="1">
      <c r="A15" s="37" t="s">
        <v>19</v>
      </c>
      <c r="B15" s="37"/>
      <c r="C15" s="37"/>
      <c r="D15" s="37"/>
      <c r="E15" s="37"/>
      <c r="F15" s="37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</row>
    <row r="16" spans="1:22" ht="19.5" customHeight="1">
      <c r="A16" s="37" t="s">
        <v>20</v>
      </c>
      <c r="B16" s="37"/>
      <c r="C16" s="37"/>
      <c r="D16" s="37"/>
      <c r="E16" s="37"/>
      <c r="F16" s="37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spans="1:20" ht="19.5" customHeight="1">
      <c r="A17" s="37" t="s">
        <v>21</v>
      </c>
      <c r="B17" s="37"/>
      <c r="C17" s="37"/>
      <c r="D17" s="37"/>
      <c r="E17" s="37" t="s">
        <v>88</v>
      </c>
      <c r="F17" s="37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</row>
    <row r="18" spans="1:20" ht="19.5" customHeight="1">
      <c r="A18" s="44" t="s">
        <v>22</v>
      </c>
      <c r="B18" s="44"/>
      <c r="C18" s="44"/>
      <c r="D18" s="44"/>
      <c r="E18" s="33">
        <v>46199.748025902802</v>
      </c>
      <c r="F18" s="37"/>
      <c r="G18" s="63"/>
      <c r="H18" s="63"/>
      <c r="I18" s="63"/>
      <c r="J18" s="63"/>
      <c r="K18" s="63"/>
      <c r="L18" s="60"/>
      <c r="M18" s="60"/>
      <c r="N18" s="60"/>
      <c r="O18" s="60"/>
      <c r="P18" s="60"/>
      <c r="Q18" s="60"/>
      <c r="R18" s="60"/>
      <c r="S18" s="60"/>
    </row>
    <row r="19" spans="1:20" ht="1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pans="1:20" ht="36" customHeight="1">
      <c r="A20" s="32" t="s">
        <v>23</v>
      </c>
      <c r="B20" s="32" t="s">
        <v>24</v>
      </c>
      <c r="C20" s="32" t="s">
        <v>25</v>
      </c>
      <c r="D20" s="32" t="s">
        <v>26</v>
      </c>
      <c r="E20" s="32" t="s">
        <v>27</v>
      </c>
      <c r="F20" s="32" t="s">
        <v>28</v>
      </c>
      <c r="G20" s="32" t="s">
        <v>29</v>
      </c>
      <c r="H20" s="32" t="s">
        <v>30</v>
      </c>
      <c r="I20" s="31" t="s">
        <v>31</v>
      </c>
      <c r="J20" s="31" t="s">
        <v>32</v>
      </c>
      <c r="K20" s="32" t="s">
        <v>33</v>
      </c>
      <c r="L20" s="32"/>
      <c r="M20" s="32"/>
      <c r="N20" s="32"/>
      <c r="O20" s="32" t="s">
        <v>33</v>
      </c>
      <c r="P20" s="32" t="s">
        <v>34</v>
      </c>
      <c r="Q20" s="32" t="s">
        <v>35</v>
      </c>
      <c r="R20" s="32" t="s">
        <v>36</v>
      </c>
      <c r="S20" s="32" t="s">
        <v>37</v>
      </c>
    </row>
    <row r="21" spans="1:20" ht="49.5" customHeight="1">
      <c r="A21" s="32"/>
      <c r="B21" s="32"/>
      <c r="C21" s="32"/>
      <c r="D21" s="32"/>
      <c r="E21" s="32"/>
      <c r="F21" s="32"/>
      <c r="G21" s="32"/>
      <c r="H21" s="32"/>
      <c r="I21" s="30"/>
      <c r="J21" s="30"/>
      <c r="K21" s="79" t="s">
        <v>39</v>
      </c>
      <c r="L21" s="79" t="s">
        <v>40</v>
      </c>
      <c r="M21" s="79" t="s">
        <v>41</v>
      </c>
      <c r="N21" s="79" t="s">
        <v>42</v>
      </c>
      <c r="O21" s="32"/>
      <c r="P21" s="32"/>
      <c r="Q21" s="32"/>
      <c r="R21" s="32"/>
      <c r="S21" s="32"/>
    </row>
    <row r="22" spans="1:20" ht="17.25" customHeight="1">
      <c r="A22" s="80">
        <v>1</v>
      </c>
      <c r="B22" s="80">
        <v>2</v>
      </c>
      <c r="C22" s="81">
        <v>3</v>
      </c>
      <c r="D22" s="82">
        <v>4</v>
      </c>
      <c r="E22" s="81">
        <v>5</v>
      </c>
      <c r="F22" s="82">
        <v>7</v>
      </c>
      <c r="G22" s="80">
        <v>8</v>
      </c>
      <c r="H22" s="80">
        <v>9</v>
      </c>
      <c r="I22" s="80">
        <v>10</v>
      </c>
      <c r="J22" s="80">
        <v>11</v>
      </c>
      <c r="K22" s="80">
        <v>12</v>
      </c>
      <c r="L22" s="80">
        <v>13</v>
      </c>
      <c r="M22" s="80">
        <v>14</v>
      </c>
      <c r="N22" s="80">
        <v>15</v>
      </c>
      <c r="O22" s="80">
        <v>16</v>
      </c>
      <c r="P22" s="80">
        <v>17</v>
      </c>
      <c r="Q22" s="80">
        <v>18</v>
      </c>
      <c r="R22" s="82">
        <v>19</v>
      </c>
      <c r="S22" s="82">
        <v>20</v>
      </c>
    </row>
    <row r="23" spans="1:20" ht="38.25">
      <c r="A23" s="56">
        <v>1</v>
      </c>
      <c r="B23" s="72" t="s">
        <v>55</v>
      </c>
      <c r="C23" s="73" t="s">
        <v>103</v>
      </c>
      <c r="D23" s="73" t="s">
        <v>104</v>
      </c>
      <c r="E23" s="73" t="s">
        <v>105</v>
      </c>
      <c r="F23" s="73" t="s">
        <v>125</v>
      </c>
      <c r="G23" s="83" t="s">
        <v>126</v>
      </c>
      <c r="H23" s="83" t="s">
        <v>116</v>
      </c>
      <c r="I23" s="84">
        <v>20</v>
      </c>
      <c r="J23" s="83" t="s">
        <v>107</v>
      </c>
      <c r="K23" s="59">
        <v>717.65</v>
      </c>
      <c r="L23" s="59">
        <v>717.65</v>
      </c>
      <c r="M23" s="59">
        <v>0</v>
      </c>
      <c r="N23" s="59">
        <v>717.65</v>
      </c>
      <c r="O23" s="85">
        <v>717.65</v>
      </c>
      <c r="P23" s="86">
        <v>9</v>
      </c>
      <c r="Q23" s="86">
        <v>10</v>
      </c>
      <c r="R23" s="74">
        <v>860.46</v>
      </c>
      <c r="S23" s="74">
        <v>17209.2</v>
      </c>
    </row>
    <row r="24" spans="1:20" ht="18" customHeight="1">
      <c r="A24" s="29" t="s">
        <v>44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7"/>
      <c r="R24" s="87"/>
      <c r="S24" s="88">
        <v>17209.2</v>
      </c>
    </row>
    <row r="25" spans="1:20" ht="21.75" customHeight="1">
      <c r="A25" s="26" t="s">
        <v>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69"/>
    </row>
    <row r="26" spans="1:20">
      <c r="A26" s="64" t="s">
        <v>46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</row>
    <row r="27" spans="1:20" ht="15" customHeight="1">
      <c r="A27" s="44" t="s">
        <v>47</v>
      </c>
      <c r="B27" s="44"/>
      <c r="C27" s="44"/>
      <c r="D27" s="44"/>
      <c r="E27" s="44"/>
      <c r="F27" s="70"/>
      <c r="G27" s="70"/>
      <c r="H27" s="70"/>
      <c r="I27" s="70"/>
      <c r="J27" s="70"/>
      <c r="K27" s="70"/>
      <c r="L27" s="70"/>
      <c r="M27" s="70"/>
      <c r="N27" s="70"/>
      <c r="O27" s="89"/>
      <c r="P27" s="70"/>
      <c r="Q27" s="70"/>
      <c r="R27" s="70"/>
      <c r="S27" s="70"/>
      <c r="T27" s="90"/>
    </row>
    <row r="28" spans="1:20" ht="20.100000000000001" customHeight="1">
      <c r="A28" s="25" t="s">
        <v>128</v>
      </c>
      <c r="B28" s="25"/>
      <c r="C28" s="25"/>
      <c r="D28" s="25"/>
      <c r="E28" s="25"/>
      <c r="F28" s="48"/>
      <c r="G28" s="48"/>
      <c r="H28" s="49"/>
      <c r="I28" s="49"/>
      <c r="J28" s="49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ht="20.100000000000001" customHeight="1">
      <c r="A29" s="24" t="s">
        <v>48</v>
      </c>
      <c r="B29" s="24"/>
      <c r="C29" s="24"/>
      <c r="D29" s="24"/>
      <c r="E29" s="24"/>
      <c r="F29" s="50"/>
      <c r="G29" s="50"/>
      <c r="H29" s="50"/>
      <c r="I29" s="50"/>
      <c r="J29" s="50"/>
      <c r="K29" s="53"/>
      <c r="L29" s="52"/>
      <c r="M29" s="52"/>
      <c r="N29" s="52"/>
      <c r="O29" s="52"/>
      <c r="P29" s="52"/>
      <c r="Q29" s="52"/>
      <c r="R29" s="52"/>
      <c r="S29" s="52"/>
      <c r="T29" s="91"/>
    </row>
    <row r="30" spans="1:20" ht="20.100000000000001" customHeight="1">
      <c r="A30" s="25" t="s">
        <v>129</v>
      </c>
      <c r="B30" s="25"/>
      <c r="C30" s="25"/>
      <c r="D30" s="25"/>
      <c r="E30" s="25"/>
      <c r="F30" s="50"/>
      <c r="G30" s="50"/>
      <c r="H30" s="49"/>
      <c r="I30" s="49"/>
      <c r="J30" s="49"/>
      <c r="K30" s="52"/>
      <c r="L30" s="51"/>
      <c r="M30" s="51"/>
      <c r="N30" s="51"/>
      <c r="O30" s="51"/>
      <c r="P30" s="51"/>
      <c r="Q30" s="51"/>
      <c r="R30" s="52"/>
      <c r="S30" s="52"/>
    </row>
    <row r="31" spans="1:20" ht="20.100000000000001" customHeight="1">
      <c r="A31" s="24" t="s">
        <v>49</v>
      </c>
      <c r="B31" s="24"/>
      <c r="C31" s="24"/>
      <c r="D31" s="24"/>
      <c r="E31" s="24"/>
      <c r="F31" s="50"/>
      <c r="G31" s="50"/>
      <c r="H31" s="51"/>
      <c r="I31" s="51"/>
      <c r="J31" s="51"/>
      <c r="K31" s="54"/>
      <c r="L31" s="71"/>
      <c r="M31" s="101" t="s">
        <v>50</v>
      </c>
      <c r="N31" s="102"/>
      <c r="O31" s="102"/>
      <c r="P31" s="102"/>
      <c r="Q31" s="103"/>
      <c r="R31" s="104"/>
      <c r="S31" s="102"/>
      <c r="T31" s="105"/>
    </row>
    <row r="32" spans="1:20" ht="19.5" customHeight="1">
      <c r="A32" s="25">
        <v>88345724558</v>
      </c>
      <c r="B32" s="25"/>
      <c r="C32" s="25"/>
      <c r="D32" s="25"/>
      <c r="E32" s="25"/>
      <c r="F32" s="50"/>
      <c r="G32" s="50"/>
      <c r="H32" s="49"/>
      <c r="I32" s="49"/>
      <c r="J32" s="49"/>
      <c r="K32" s="52"/>
      <c r="L32" s="60"/>
      <c r="M32" s="106"/>
      <c r="N32" s="107"/>
      <c r="O32" s="107"/>
      <c r="P32" s="107"/>
      <c r="Q32" s="108"/>
      <c r="R32" s="108"/>
      <c r="S32" s="107"/>
      <c r="T32" s="105"/>
    </row>
    <row r="33" spans="1:20" ht="20.100000000000001" customHeight="1">
      <c r="A33" s="24" t="s">
        <v>51</v>
      </c>
      <c r="B33" s="24"/>
      <c r="C33" s="24"/>
      <c r="D33" s="24"/>
      <c r="E33" s="24"/>
      <c r="F33" s="50"/>
      <c r="G33" s="50"/>
      <c r="H33" s="51"/>
      <c r="I33" s="51"/>
      <c r="J33" s="51"/>
      <c r="K33" s="54"/>
      <c r="L33" s="71"/>
      <c r="M33" s="109"/>
      <c r="N33" s="109"/>
      <c r="O33" s="109"/>
      <c r="P33" s="109"/>
      <c r="Q33" s="108"/>
      <c r="R33" s="108"/>
      <c r="S33" s="107"/>
      <c r="T33" s="105"/>
    </row>
    <row r="34" spans="1:20">
      <c r="F34" s="50"/>
      <c r="G34" s="50"/>
    </row>
    <row r="35" spans="1:20">
      <c r="F35" s="50"/>
      <c r="G35" s="50"/>
    </row>
  </sheetData>
  <mergeCells count="53">
    <mergeCell ref="A30:E30"/>
    <mergeCell ref="A31:E31"/>
    <mergeCell ref="A32:E32"/>
    <mergeCell ref="Q32:R32"/>
    <mergeCell ref="A33:E33"/>
    <mergeCell ref="Q33:R33"/>
    <mergeCell ref="A24:Q24"/>
    <mergeCell ref="A25:R25"/>
    <mergeCell ref="A27:E27"/>
    <mergeCell ref="A28:E28"/>
    <mergeCell ref="A29:E29"/>
    <mergeCell ref="O20:O21"/>
    <mergeCell ref="P20:P21"/>
    <mergeCell ref="Q20:Q21"/>
    <mergeCell ref="R20:R21"/>
    <mergeCell ref="S20:S21"/>
    <mergeCell ref="G20:G21"/>
    <mergeCell ref="H20:H21"/>
    <mergeCell ref="I20:I21"/>
    <mergeCell ref="J20:J21"/>
    <mergeCell ref="K20:N20"/>
    <mergeCell ref="A18:D18"/>
    <mergeCell ref="E18:F18"/>
    <mergeCell ref="A20:A21"/>
    <mergeCell ref="B20:B21"/>
    <mergeCell ref="C20:C21"/>
    <mergeCell ref="D20:D21"/>
    <mergeCell ref="E20:E21"/>
    <mergeCell ref="F20:F21"/>
    <mergeCell ref="A14:F14"/>
    <mergeCell ref="A15:F15"/>
    <mergeCell ref="A16:F16"/>
    <mergeCell ref="A17:D17"/>
    <mergeCell ref="E17:F17"/>
    <mergeCell ref="A10:D10"/>
    <mergeCell ref="E10:F10"/>
    <mergeCell ref="G10:R10"/>
    <mergeCell ref="A11:C11"/>
    <mergeCell ref="D11:E13"/>
    <mergeCell ref="A12:C12"/>
    <mergeCell ref="A13:C13"/>
    <mergeCell ref="A6:C6"/>
    <mergeCell ref="A7:C7"/>
    <mergeCell ref="A8:D8"/>
    <mergeCell ref="E8:R8"/>
    <mergeCell ref="A9:D9"/>
    <mergeCell ref="E9:G9"/>
    <mergeCell ref="A1:K1"/>
    <mergeCell ref="A2:S2"/>
    <mergeCell ref="F3:N3"/>
    <mergeCell ref="F4:N4"/>
    <mergeCell ref="A5:C5"/>
    <mergeCell ref="D5:R5"/>
  </mergeCells>
  <dataValidations count="1">
    <dataValidation type="list" allowBlank="1" showInputMessage="1" showErrorMessage="1" sqref="E10">
      <formula1>$R$11:$R$14</formula1>
    </dataValidation>
  </dataValidations>
  <hyperlinks>
    <hyperlink ref="B23" r:id="rId1"/>
  </hyperlinks>
  <pageMargins left="0.25" right="0.25" top="0.75" bottom="0.75" header="0.3" footer="0.3"/>
  <pageSetup paperSize="9" scale="52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13"/>
  <sheetViews>
    <sheetView topLeftCell="A10" workbookViewId="0">
      <selection activeCell="A14" sqref="A14:P32"/>
    </sheetView>
  </sheetViews>
  <sheetFormatPr defaultColWidth="9" defaultRowHeight="12.75"/>
  <cols>
    <col min="1" max="1" width="6.7109375" style="93" customWidth="1"/>
    <col min="2" max="2" width="14.28515625" style="93" customWidth="1"/>
    <col min="3" max="3" width="18.28515625" style="93" customWidth="1"/>
    <col min="4" max="4" width="20.7109375" style="93" customWidth="1"/>
    <col min="5" max="7" width="18.7109375" style="93" customWidth="1"/>
    <col min="8" max="8" width="30.7109375" style="93" customWidth="1"/>
    <col min="9" max="16" width="15.7109375" style="93" customWidth="1"/>
    <col min="17" max="35" width="9" style="92" customWidth="1"/>
    <col min="36" max="16384" width="9" style="92"/>
  </cols>
  <sheetData>
    <row r="1" spans="1:16" ht="18" customHeight="1"/>
    <row r="2" spans="1:16" ht="18" customHeight="1">
      <c r="A2" s="23" t="s">
        <v>52</v>
      </c>
      <c r="B2" s="23"/>
      <c r="C2" s="23"/>
      <c r="D2" s="23"/>
      <c r="E2" s="22" t="s">
        <v>53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" customHeight="1"/>
    <row r="4" spans="1:16" ht="18" customHeight="1">
      <c r="A4" s="21" t="s">
        <v>54</v>
      </c>
      <c r="B4" s="21"/>
      <c r="C4" s="21"/>
      <c r="D4" s="20" t="s">
        <v>102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38.25" customHeight="1">
      <c r="A5" s="19" t="s">
        <v>23</v>
      </c>
      <c r="B5" s="19" t="s">
        <v>56</v>
      </c>
      <c r="C5" s="19" t="s">
        <v>57</v>
      </c>
      <c r="D5" s="17" t="s">
        <v>58</v>
      </c>
      <c r="E5" s="19" t="s">
        <v>59</v>
      </c>
      <c r="F5" s="19"/>
      <c r="G5" s="19"/>
      <c r="H5" s="19" t="s">
        <v>60</v>
      </c>
      <c r="I5" s="19" t="s">
        <v>61</v>
      </c>
      <c r="J5" s="19" t="s">
        <v>62</v>
      </c>
      <c r="K5" s="19" t="s">
        <v>63</v>
      </c>
      <c r="L5" s="19" t="s">
        <v>64</v>
      </c>
      <c r="M5" s="19" t="s">
        <v>65</v>
      </c>
      <c r="N5" s="19" t="s">
        <v>66</v>
      </c>
      <c r="O5" s="19" t="s">
        <v>67</v>
      </c>
      <c r="P5" s="19" t="s">
        <v>68</v>
      </c>
    </row>
    <row r="6" spans="1:16" ht="33.75" customHeight="1">
      <c r="A6" s="18"/>
      <c r="B6" s="18"/>
      <c r="C6" s="18"/>
      <c r="D6" s="16"/>
      <c r="E6" s="82" t="s">
        <v>69</v>
      </c>
      <c r="F6" s="82" t="s">
        <v>70</v>
      </c>
      <c r="G6" s="82" t="s">
        <v>71</v>
      </c>
      <c r="H6" s="18"/>
      <c r="I6" s="18"/>
      <c r="J6" s="18"/>
      <c r="K6" s="18"/>
      <c r="L6" s="18"/>
      <c r="M6" s="18"/>
      <c r="N6" s="18"/>
      <c r="O6" s="18"/>
      <c r="P6" s="18"/>
    </row>
    <row r="7" spans="1:16" ht="12.75" customHeight="1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</row>
    <row r="8" spans="1:16" ht="114.75">
      <c r="A8" s="56">
        <v>1</v>
      </c>
      <c r="B8" s="57" t="s">
        <v>112</v>
      </c>
      <c r="C8" s="57" t="s">
        <v>113</v>
      </c>
      <c r="D8" s="57" t="s">
        <v>114</v>
      </c>
      <c r="E8" s="58">
        <v>5</v>
      </c>
      <c r="F8" s="58">
        <v>1</v>
      </c>
      <c r="G8" s="58">
        <v>1</v>
      </c>
      <c r="H8" s="57" t="s">
        <v>115</v>
      </c>
      <c r="I8" s="94">
        <v>717.65</v>
      </c>
      <c r="J8" s="59" t="s">
        <v>116</v>
      </c>
      <c r="K8" s="57" t="s">
        <v>117</v>
      </c>
      <c r="L8" s="57" t="s">
        <v>118</v>
      </c>
      <c r="M8" s="57" t="s">
        <v>119</v>
      </c>
      <c r="N8" s="57" t="s">
        <v>120</v>
      </c>
      <c r="O8" s="59" t="s">
        <v>107</v>
      </c>
      <c r="P8" s="94">
        <v>717.65</v>
      </c>
    </row>
    <row r="9" spans="1:16" ht="153">
      <c r="A9" s="56">
        <v>2</v>
      </c>
      <c r="B9" s="57" t="s">
        <v>112</v>
      </c>
      <c r="C9" s="57" t="s">
        <v>113</v>
      </c>
      <c r="D9" s="57" t="s">
        <v>121</v>
      </c>
      <c r="E9" s="58">
        <v>5</v>
      </c>
      <c r="F9" s="58">
        <v>1</v>
      </c>
      <c r="G9" s="58">
        <v>1</v>
      </c>
      <c r="H9" s="57" t="s">
        <v>115</v>
      </c>
      <c r="I9" s="94">
        <v>717.65</v>
      </c>
      <c r="J9" s="59" t="s">
        <v>116</v>
      </c>
      <c r="K9" s="57" t="s">
        <v>122</v>
      </c>
      <c r="L9" s="57" t="s">
        <v>123</v>
      </c>
      <c r="M9" s="57" t="s">
        <v>124</v>
      </c>
      <c r="N9" s="57" t="s">
        <v>120</v>
      </c>
      <c r="O9" s="59" t="s">
        <v>107</v>
      </c>
      <c r="P9" s="94">
        <v>717.65</v>
      </c>
    </row>
    <row r="10" spans="1:16" ht="153">
      <c r="A10" s="56">
        <v>3</v>
      </c>
      <c r="B10" s="57" t="s">
        <v>112</v>
      </c>
      <c r="C10" s="57" t="s">
        <v>113</v>
      </c>
      <c r="D10" s="57" t="s">
        <v>121</v>
      </c>
      <c r="E10" s="58">
        <v>5</v>
      </c>
      <c r="F10" s="58">
        <v>1</v>
      </c>
      <c r="G10" s="58">
        <v>1</v>
      </c>
      <c r="H10" s="57" t="s">
        <v>115</v>
      </c>
      <c r="I10" s="94">
        <v>717.65</v>
      </c>
      <c r="J10" s="59" t="s">
        <v>116</v>
      </c>
      <c r="K10" s="57" t="s">
        <v>122</v>
      </c>
      <c r="L10" s="57" t="s">
        <v>123</v>
      </c>
      <c r="M10" s="57" t="s">
        <v>119</v>
      </c>
      <c r="N10" s="57" t="s">
        <v>120</v>
      </c>
      <c r="O10" s="59" t="s">
        <v>107</v>
      </c>
      <c r="P10" s="94">
        <v>717.65</v>
      </c>
    </row>
    <row r="11" spans="1:16" ht="18" customHeight="1">
      <c r="A11" s="15" t="s">
        <v>72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3"/>
      <c r="P11" s="95">
        <v>717.65</v>
      </c>
    </row>
    <row r="12" spans="1:16" ht="18" customHeight="1">
      <c r="A12" s="15" t="s">
        <v>73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3"/>
      <c r="P12" s="95">
        <v>717.65</v>
      </c>
    </row>
    <row r="13" spans="1:16" ht="18" customHeight="1"/>
  </sheetData>
  <mergeCells count="20">
    <mergeCell ref="O5:O6"/>
    <mergeCell ref="P5:P6"/>
    <mergeCell ref="A11:O11"/>
    <mergeCell ref="A12:O12"/>
    <mergeCell ref="A2:D2"/>
    <mergeCell ref="E2:P2"/>
    <mergeCell ref="A4:C4"/>
    <mergeCell ref="D4:P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M6"/>
    <mergeCell ref="N5:N6"/>
  </mergeCells>
  <pageMargins left="0" right="0" top="0.75" bottom="0.29027777999999999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17"/>
  <sheetViews>
    <sheetView zoomScale="115" zoomScaleNormal="115" workbookViewId="0">
      <selection activeCell="F22" sqref="F22"/>
    </sheetView>
  </sheetViews>
  <sheetFormatPr defaultColWidth="9" defaultRowHeight="12.75"/>
  <cols>
    <col min="1" max="1" width="6.7109375" style="92" customWidth="1"/>
    <col min="2" max="2" width="20.140625" style="92" customWidth="1"/>
    <col min="3" max="3" width="29.7109375" style="92" customWidth="1"/>
    <col min="4" max="4" width="15.28515625" style="92" customWidth="1"/>
    <col min="5" max="5" width="25.42578125" style="92" customWidth="1"/>
    <col min="6" max="6" width="11.42578125" style="92" customWidth="1"/>
    <col min="7" max="7" width="18" style="92" customWidth="1"/>
    <col min="8" max="8" width="14.7109375" style="92" customWidth="1"/>
    <col min="9" max="9" width="20.5703125" style="92" customWidth="1"/>
    <col min="10" max="11" width="9" style="92" customWidth="1"/>
    <col min="12" max="12" width="10.7109375" style="92" customWidth="1"/>
    <col min="13" max="13" width="27" style="92" customWidth="1"/>
    <col min="14" max="14" width="26.85546875" style="92" customWidth="1"/>
    <col min="15" max="15" width="18" style="92" customWidth="1"/>
    <col min="16" max="16" width="17.7109375" style="92" customWidth="1"/>
    <col min="17" max="17" width="17.85546875" style="92" customWidth="1"/>
    <col min="18" max="18" width="18" style="92" customWidth="1"/>
    <col min="19" max="19" width="9" style="92" customWidth="1"/>
    <col min="20" max="16384" width="9" style="92"/>
  </cols>
  <sheetData>
    <row r="1" spans="1:9" ht="19.5" customHeight="1"/>
    <row r="2" spans="1:9" ht="18.75" customHeight="1">
      <c r="A2" s="12" t="s">
        <v>74</v>
      </c>
      <c r="B2" s="12"/>
      <c r="C2" s="12"/>
      <c r="D2" s="38" t="s">
        <v>75</v>
      </c>
      <c r="E2" s="38"/>
      <c r="F2" s="38"/>
      <c r="G2" s="38"/>
      <c r="H2" s="38"/>
      <c r="I2" s="38"/>
    </row>
    <row r="3" spans="1:9" ht="36.75" customHeight="1"/>
    <row r="4" spans="1:9" ht="20.25" customHeight="1">
      <c r="A4" s="21" t="s">
        <v>54</v>
      </c>
      <c r="B4" s="21"/>
      <c r="C4" s="21"/>
      <c r="D4" s="20" t="s">
        <v>102</v>
      </c>
      <c r="E4" s="20"/>
      <c r="F4" s="20"/>
      <c r="G4" s="20"/>
      <c r="H4" s="20"/>
      <c r="I4" s="20"/>
    </row>
    <row r="5" spans="1:9" ht="42" customHeight="1">
      <c r="A5" s="11" t="s">
        <v>23</v>
      </c>
      <c r="B5" s="11" t="s">
        <v>25</v>
      </c>
      <c r="C5" s="11" t="s">
        <v>26</v>
      </c>
      <c r="D5" s="11" t="s">
        <v>27</v>
      </c>
      <c r="E5" s="11" t="s">
        <v>77</v>
      </c>
      <c r="F5" s="11" t="s">
        <v>78</v>
      </c>
      <c r="G5" s="10" t="s">
        <v>79</v>
      </c>
      <c r="H5" s="10" t="s">
        <v>80</v>
      </c>
      <c r="I5" s="11" t="s">
        <v>81</v>
      </c>
    </row>
    <row r="6" spans="1:9" ht="41.25" customHeight="1">
      <c r="A6" s="11"/>
      <c r="B6" s="11"/>
      <c r="C6" s="11"/>
      <c r="D6" s="11"/>
      <c r="E6" s="11"/>
      <c r="F6" s="11"/>
      <c r="G6" s="10"/>
      <c r="H6" s="10"/>
      <c r="I6" s="11"/>
    </row>
    <row r="7" spans="1:9" ht="15.75" customHeight="1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</row>
    <row r="8" spans="1:9" ht="25.5">
      <c r="A8" s="76">
        <v>1</v>
      </c>
      <c r="B8" s="73" t="s">
        <v>103</v>
      </c>
      <c r="C8" s="73" t="s">
        <v>104</v>
      </c>
      <c r="D8" s="73" t="s">
        <v>105</v>
      </c>
      <c r="E8" s="72" t="s">
        <v>106</v>
      </c>
      <c r="F8" s="73" t="s">
        <v>107</v>
      </c>
      <c r="G8" s="97">
        <v>717.65</v>
      </c>
      <c r="H8" s="98">
        <v>1</v>
      </c>
      <c r="I8" s="98">
        <v>717.65</v>
      </c>
    </row>
    <row r="9" spans="1:9" ht="25.5">
      <c r="A9" s="76">
        <v>2</v>
      </c>
      <c r="B9" s="73" t="s">
        <v>103</v>
      </c>
      <c r="C9" s="73" t="s">
        <v>104</v>
      </c>
      <c r="D9" s="73" t="s">
        <v>105</v>
      </c>
      <c r="E9" s="72" t="s">
        <v>108</v>
      </c>
      <c r="F9" s="73" t="s">
        <v>107</v>
      </c>
      <c r="G9" s="97">
        <v>717.65</v>
      </c>
      <c r="H9" s="98">
        <v>1</v>
      </c>
      <c r="I9" s="98">
        <v>717.65</v>
      </c>
    </row>
    <row r="10" spans="1:9" ht="25.5">
      <c r="A10" s="76">
        <v>3</v>
      </c>
      <c r="B10" s="73" t="s">
        <v>103</v>
      </c>
      <c r="C10" s="73" t="s">
        <v>104</v>
      </c>
      <c r="D10" s="73" t="s">
        <v>105</v>
      </c>
      <c r="E10" s="72" t="s">
        <v>109</v>
      </c>
      <c r="F10" s="73" t="s">
        <v>107</v>
      </c>
      <c r="G10" s="97">
        <v>717.65</v>
      </c>
      <c r="H10" s="98">
        <v>1</v>
      </c>
      <c r="I10" s="98">
        <v>717.65</v>
      </c>
    </row>
    <row r="11" spans="1:9" ht="21" customHeight="1">
      <c r="A11" s="9" t="s">
        <v>89</v>
      </c>
      <c r="B11" s="8"/>
      <c r="C11" s="8"/>
      <c r="D11" s="8"/>
      <c r="E11" s="8"/>
      <c r="F11" s="8"/>
      <c r="G11" s="8"/>
      <c r="H11" s="7"/>
      <c r="I11" s="99">
        <v>717.65</v>
      </c>
    </row>
    <row r="13" spans="1:9">
      <c r="A13" s="44" t="s">
        <v>76</v>
      </c>
      <c r="B13" s="44"/>
      <c r="C13" s="44"/>
      <c r="D13" s="44"/>
      <c r="E13" s="44"/>
      <c r="F13" s="93"/>
      <c r="G13" s="93"/>
    </row>
    <row r="14" spans="1:9" ht="25.5">
      <c r="A14" s="96" t="s">
        <v>23</v>
      </c>
      <c r="B14" s="96" t="s">
        <v>82</v>
      </c>
      <c r="C14" s="96" t="s">
        <v>83</v>
      </c>
      <c r="D14" s="96" t="s">
        <v>84</v>
      </c>
      <c r="E14" s="96" t="s">
        <v>85</v>
      </c>
      <c r="F14" s="96" t="s">
        <v>86</v>
      </c>
      <c r="G14" s="96" t="s">
        <v>87</v>
      </c>
    </row>
    <row r="15" spans="1:9">
      <c r="A15" s="111">
        <v>1</v>
      </c>
      <c r="B15" s="111" t="s">
        <v>130</v>
      </c>
      <c r="C15" s="114">
        <v>46196</v>
      </c>
      <c r="D15" s="76" t="s">
        <v>131</v>
      </c>
      <c r="E15" s="110">
        <v>46199</v>
      </c>
      <c r="F15" s="76" t="s">
        <v>88</v>
      </c>
      <c r="G15" s="76" t="s">
        <v>88</v>
      </c>
    </row>
    <row r="16" spans="1:9">
      <c r="A16" s="112"/>
      <c r="B16" s="112"/>
      <c r="C16" s="115"/>
      <c r="D16" s="76" t="s">
        <v>132</v>
      </c>
      <c r="E16" s="110">
        <v>46199</v>
      </c>
      <c r="F16" s="76" t="s">
        <v>88</v>
      </c>
      <c r="G16" s="76" t="s">
        <v>88</v>
      </c>
    </row>
    <row r="17" spans="1:7">
      <c r="A17" s="113"/>
      <c r="B17" s="113"/>
      <c r="C17" s="116"/>
      <c r="D17" s="76" t="s">
        <v>133</v>
      </c>
      <c r="E17" s="110">
        <v>46199</v>
      </c>
      <c r="F17" s="76" t="s">
        <v>88</v>
      </c>
      <c r="G17" s="76" t="s">
        <v>88</v>
      </c>
    </row>
  </sheetData>
  <mergeCells count="18">
    <mergeCell ref="A11:H11"/>
    <mergeCell ref="A13:E13"/>
    <mergeCell ref="A15:A17"/>
    <mergeCell ref="B15:B17"/>
    <mergeCell ref="C15:C17"/>
    <mergeCell ref="A2:C2"/>
    <mergeCell ref="D2:I2"/>
    <mergeCell ref="A4:C4"/>
    <mergeCell ref="D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25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5"/>
  <sheetViews>
    <sheetView tabSelected="1" workbookViewId="0">
      <selection activeCell="L21" sqref="L21"/>
    </sheetView>
  </sheetViews>
  <sheetFormatPr defaultColWidth="9" defaultRowHeight="12.75"/>
  <cols>
    <col min="1" max="1" width="7.28515625" style="92" customWidth="1"/>
    <col min="2" max="2" width="17.42578125" style="92" customWidth="1"/>
    <col min="3" max="3" width="19.28515625" style="92" customWidth="1"/>
    <col min="4" max="4" width="15.28515625" style="92" customWidth="1"/>
    <col min="5" max="5" width="22.7109375" style="92" customWidth="1"/>
    <col min="6" max="6" width="17.28515625" style="92" customWidth="1"/>
    <col min="7" max="7" width="10.7109375" style="92" customWidth="1"/>
    <col min="8" max="8" width="12.7109375" style="92" customWidth="1"/>
    <col min="9" max="9" width="18.5703125" style="92" customWidth="1"/>
    <col min="10" max="10" width="12.7109375" style="92" customWidth="1"/>
    <col min="11" max="11" width="22.7109375" style="92" customWidth="1"/>
    <col min="12" max="12" width="25" style="92" customWidth="1"/>
    <col min="13" max="13" width="9" style="92" customWidth="1"/>
    <col min="14" max="16384" width="9" style="92"/>
  </cols>
  <sheetData>
    <row r="1" spans="1:12" ht="19.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8.75" customHeight="1">
      <c r="A2" s="44" t="s">
        <v>90</v>
      </c>
      <c r="B2" s="44"/>
      <c r="C2" s="44"/>
      <c r="D2" s="44"/>
      <c r="E2" s="37" t="s">
        <v>91</v>
      </c>
      <c r="F2" s="37"/>
      <c r="G2" s="37"/>
      <c r="H2" s="37"/>
      <c r="I2" s="37"/>
      <c r="J2" s="37"/>
      <c r="K2" s="37"/>
      <c r="L2" s="37"/>
    </row>
    <row r="3" spans="1:12" ht="19.5" customHeight="1">
      <c r="A3" s="44"/>
      <c r="B3" s="44"/>
      <c r="C3" s="5"/>
      <c r="D3" s="5"/>
      <c r="E3" s="5"/>
      <c r="F3" s="93"/>
      <c r="G3" s="93"/>
      <c r="H3" s="93"/>
      <c r="I3" s="93"/>
      <c r="J3" s="93"/>
      <c r="K3" s="93"/>
      <c r="L3" s="93"/>
    </row>
    <row r="4" spans="1:12" ht="18.75" customHeight="1">
      <c r="A4" s="44" t="s">
        <v>14</v>
      </c>
      <c r="B4" s="44"/>
      <c r="C4" s="5"/>
      <c r="D4" s="5"/>
      <c r="E4" s="5"/>
      <c r="F4" s="93"/>
      <c r="G4" s="93"/>
      <c r="H4" s="93"/>
      <c r="I4" s="93"/>
      <c r="J4" s="93"/>
      <c r="K4" s="93"/>
      <c r="L4" s="93"/>
    </row>
    <row r="5" spans="1:12" ht="18.75" customHeight="1">
      <c r="A5" s="37" t="s">
        <v>16</v>
      </c>
      <c r="B5" s="37"/>
      <c r="C5" s="5"/>
      <c r="D5" s="5"/>
      <c r="E5" s="5"/>
      <c r="F5" s="93"/>
      <c r="G5" s="93"/>
      <c r="H5" s="93"/>
      <c r="I5" s="93"/>
      <c r="J5" s="93"/>
      <c r="K5" s="93"/>
      <c r="L5" s="93"/>
    </row>
    <row r="6" spans="1:12" ht="19.5" customHeight="1">
      <c r="A6" s="37" t="s">
        <v>92</v>
      </c>
      <c r="B6" s="37"/>
      <c r="C6" s="37"/>
      <c r="D6" s="37"/>
      <c r="E6" s="37"/>
      <c r="F6" s="37"/>
      <c r="G6" s="37"/>
      <c r="H6" s="93"/>
      <c r="I6" s="93"/>
      <c r="J6" s="93"/>
      <c r="K6" s="93"/>
      <c r="L6" s="93"/>
    </row>
    <row r="7" spans="1:12" ht="18.75" customHeight="1">
      <c r="A7" s="37" t="s">
        <v>93</v>
      </c>
      <c r="B7" s="37"/>
      <c r="C7" s="37"/>
      <c r="D7" s="37"/>
      <c r="E7" s="37"/>
      <c r="F7" s="37"/>
      <c r="G7" s="37"/>
      <c r="H7" s="93"/>
      <c r="I7" s="93"/>
      <c r="J7" s="93"/>
      <c r="K7" s="93"/>
      <c r="L7" s="93"/>
    </row>
    <row r="8" spans="1:12" ht="18.75" customHeight="1"/>
    <row r="9" spans="1:12" ht="15" customHeight="1">
      <c r="A9" s="21" t="s">
        <v>54</v>
      </c>
      <c r="B9" s="21"/>
      <c r="C9" s="21"/>
      <c r="D9" s="4" t="s">
        <v>102</v>
      </c>
      <c r="E9" s="3"/>
      <c r="F9" s="3"/>
      <c r="G9" s="3"/>
      <c r="H9" s="3"/>
      <c r="I9" s="3"/>
      <c r="J9" s="3"/>
      <c r="K9" s="3"/>
      <c r="L9" s="2"/>
    </row>
    <row r="10" spans="1:12" ht="18" customHeight="1">
      <c r="A10" s="1" t="s">
        <v>23</v>
      </c>
      <c r="B10" s="1" t="s">
        <v>25</v>
      </c>
      <c r="C10" s="32" t="s">
        <v>26</v>
      </c>
      <c r="D10" s="1" t="s">
        <v>27</v>
      </c>
      <c r="E10" s="1" t="s">
        <v>94</v>
      </c>
      <c r="F10" s="1"/>
      <c r="G10" s="1" t="s">
        <v>78</v>
      </c>
      <c r="H10" s="1" t="s">
        <v>95</v>
      </c>
      <c r="I10" s="1" t="s">
        <v>96</v>
      </c>
      <c r="J10" s="1" t="s">
        <v>97</v>
      </c>
      <c r="K10" s="1" t="s">
        <v>98</v>
      </c>
      <c r="L10" s="1" t="s">
        <v>99</v>
      </c>
    </row>
    <row r="11" spans="1:12" ht="47.25" customHeight="1">
      <c r="A11" s="1"/>
      <c r="B11" s="1"/>
      <c r="C11" s="32"/>
      <c r="D11" s="1"/>
      <c r="E11" s="100" t="s">
        <v>100</v>
      </c>
      <c r="F11" s="100" t="s">
        <v>101</v>
      </c>
      <c r="G11" s="1"/>
      <c r="H11" s="1"/>
      <c r="I11" s="1"/>
      <c r="J11" s="1"/>
      <c r="K11" s="1"/>
      <c r="L11" s="1"/>
    </row>
    <row r="12" spans="1:12" ht="16.5" customHeight="1">
      <c r="A12" s="79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  <c r="G12" s="79">
        <v>7</v>
      </c>
      <c r="H12" s="79">
        <v>8</v>
      </c>
      <c r="I12" s="79">
        <v>9</v>
      </c>
      <c r="J12" s="79">
        <v>10</v>
      </c>
      <c r="K12" s="79">
        <v>11</v>
      </c>
      <c r="L12" s="79">
        <v>12</v>
      </c>
    </row>
    <row r="13" spans="1:12" ht="25.5">
      <c r="A13" s="75"/>
      <c r="B13" s="117" t="s">
        <v>103</v>
      </c>
      <c r="C13" s="117" t="s">
        <v>104</v>
      </c>
      <c r="D13" s="117" t="s">
        <v>105</v>
      </c>
      <c r="E13" s="118" t="s">
        <v>110</v>
      </c>
      <c r="F13" s="117" t="s">
        <v>111</v>
      </c>
      <c r="G13" s="117" t="s">
        <v>107</v>
      </c>
      <c r="H13" s="119">
        <v>860.45</v>
      </c>
      <c r="I13" s="120">
        <v>15000</v>
      </c>
      <c r="J13" s="120">
        <v>150000</v>
      </c>
      <c r="K13" s="121">
        <v>717.65</v>
      </c>
      <c r="L13" s="74">
        <v>717.65</v>
      </c>
    </row>
    <row r="14" spans="1:1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</row>
  </sheetData>
  <mergeCells count="22">
    <mergeCell ref="A6:G6"/>
    <mergeCell ref="A7:G7"/>
    <mergeCell ref="A9:C9"/>
    <mergeCell ref="D9:L9"/>
    <mergeCell ref="A10:A11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L10:L11"/>
    <mergeCell ref="A1:L1"/>
    <mergeCell ref="A2:D2"/>
    <mergeCell ref="E2:L2"/>
    <mergeCell ref="A3:B3"/>
    <mergeCell ref="C3:E5"/>
    <mergeCell ref="A4:B4"/>
    <mergeCell ref="A5:B5"/>
  </mergeCells>
  <hyperlinks>
    <hyperlink ref="E13" r:id="rId1"/>
  </hyperlinks>
  <pageMargins left="0" right="0" top="2.120139" bottom="2.9861110999999999E-2" header="0.3" footer="0.3"/>
  <pageSetup paperSize="9" scale="7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Окончательный расчёт</vt:lpstr>
      <vt:lpstr>Тарифный метод</vt:lpstr>
      <vt:lpstr>Анализ рынка</vt:lpstr>
      <vt:lpstr>Средневзвешенная цена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STAR.MarketAnalysisMedicine</dc:creator>
  <cp:lastModifiedBy>Кочинава</cp:lastModifiedBy>
  <cp:lastPrinted>2026-06-26T15:18:36Z</cp:lastPrinted>
  <dcterms:created xsi:type="dcterms:W3CDTF">2025-02-18T06:29:00Z</dcterms:created>
  <dcterms:modified xsi:type="dcterms:W3CDTF">2026-06-26T15:18:58Z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492650C2BE66405CBD747F491D1B498D_12</vt:lpwstr>
  </property>
  <property fmtid="{D5CDD505-2E9C-101B-9397-08002B2CF9AE}" pid="3" name="KSOProductBuildVer">
    <vt:lpwstr>1049-12.2.0.23149</vt:lpwstr>
  </property>
</Properties>
</file>