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9" i="1"/>
  <c r="E148"/>
  <c r="D148"/>
  <c r="C148"/>
  <c r="F147"/>
  <c r="F148" s="1"/>
  <c r="E143"/>
  <c r="D143"/>
  <c r="C143"/>
  <c r="F142"/>
  <c r="F143" s="1"/>
  <c r="E138"/>
  <c r="D138"/>
  <c r="C138"/>
  <c r="F137"/>
  <c r="F138" s="1"/>
  <c r="E133"/>
  <c r="D133"/>
  <c r="C133"/>
  <c r="F132"/>
  <c r="F133" s="1"/>
  <c r="E128"/>
  <c r="D128"/>
  <c r="C128"/>
  <c r="F127"/>
  <c r="F128" s="1"/>
  <c r="E123"/>
  <c r="D123"/>
  <c r="C123"/>
  <c r="F122"/>
  <c r="F123" s="1"/>
  <c r="E118"/>
  <c r="D118"/>
  <c r="C118"/>
  <c r="F117"/>
  <c r="F118" s="1"/>
  <c r="E113"/>
  <c r="D113"/>
  <c r="C113"/>
  <c r="F112"/>
  <c r="F113" s="1"/>
  <c r="E108"/>
  <c r="D108"/>
  <c r="C108"/>
  <c r="F107"/>
  <c r="F108" s="1"/>
  <c r="E103"/>
  <c r="D103"/>
  <c r="C103"/>
  <c r="F102"/>
  <c r="F103" s="1"/>
  <c r="E98"/>
  <c r="D98"/>
  <c r="C98"/>
  <c r="F97"/>
  <c r="F98" s="1"/>
  <c r="E93"/>
  <c r="D93"/>
  <c r="C93"/>
  <c r="F92"/>
  <c r="F93" s="1"/>
  <c r="E88"/>
  <c r="D88"/>
  <c r="C88"/>
  <c r="F87"/>
  <c r="F88" s="1"/>
  <c r="E83"/>
  <c r="D83"/>
  <c r="C83"/>
  <c r="F82"/>
  <c r="F83" s="1"/>
  <c r="E78"/>
  <c r="D78"/>
  <c r="C78"/>
  <c r="F77"/>
  <c r="F78" s="1"/>
  <c r="E73"/>
  <c r="D73"/>
  <c r="C73"/>
  <c r="F72"/>
  <c r="F73" s="1"/>
  <c r="E68"/>
  <c r="D68"/>
  <c r="C68"/>
  <c r="F67"/>
  <c r="F68" s="1"/>
  <c r="E63"/>
  <c r="D63"/>
  <c r="C63"/>
  <c r="F62"/>
  <c r="F63" s="1"/>
  <c r="E58"/>
  <c r="D58"/>
  <c r="C58"/>
  <c r="F57"/>
  <c r="F58" s="1"/>
  <c r="E53"/>
  <c r="D53"/>
  <c r="C53"/>
  <c r="F52"/>
  <c r="F53" s="1"/>
  <c r="E48"/>
  <c r="D48"/>
  <c r="C48"/>
  <c r="F47"/>
  <c r="F48" s="1"/>
  <c r="E43"/>
  <c r="D43"/>
  <c r="C43"/>
  <c r="F42"/>
  <c r="F43" s="1"/>
  <c r="E38"/>
  <c r="D38"/>
  <c r="C38"/>
  <c r="F37"/>
  <c r="F38" s="1"/>
  <c r="E33"/>
  <c r="D33"/>
  <c r="C33"/>
  <c r="F32"/>
  <c r="F33" s="1"/>
  <c r="C8"/>
  <c r="D8"/>
  <c r="E8"/>
  <c r="C13"/>
  <c r="D13"/>
  <c r="E13"/>
  <c r="C18"/>
  <c r="D18"/>
  <c r="E18"/>
  <c r="C23"/>
  <c r="D23"/>
  <c r="E23"/>
  <c r="C28"/>
  <c r="D28"/>
  <c r="E28"/>
  <c r="F22"/>
  <c r="F23" s="1"/>
  <c r="D149" l="1"/>
  <c r="E149"/>
  <c r="F27"/>
  <c r="F28" s="1"/>
  <c r="F17"/>
  <c r="F18" s="1"/>
  <c r="F12"/>
  <c r="F13" s="1"/>
  <c r="F7"/>
  <c r="F8" s="1"/>
  <c r="F149" s="1"/>
</calcChain>
</file>

<file path=xl/sharedStrings.xml><?xml version="1.0" encoding="utf-8"?>
<sst xmlns="http://schemas.openxmlformats.org/spreadsheetml/2006/main" count="247" uniqueCount="42">
  <si>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</si>
  <si>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</si>
  <si>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</si>
  <si>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</si>
  <si>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</si>
  <si>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</si>
  <si>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</si>
  <si>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</si>
  <si>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</si>
  <si>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</si>
  <si>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</si>
  <si>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</si>
  <si>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</si>
  <si>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</si>
  <si>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</si>
  <si>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Количество, шт</t>
  </si>
  <si>
    <t>Приобретение канцелярских товаров</t>
  </si>
  <si>
    <t xml:space="preserve">Блоки для записей
</t>
  </si>
  <si>
    <t xml:space="preserve">Блокнот
</t>
  </si>
  <si>
    <t xml:space="preserve">Клейкие закладки пластиковые
</t>
  </si>
  <si>
    <t xml:space="preserve">Карандаш чернографитный
</t>
  </si>
  <si>
    <t xml:space="preserve">Клей канцелярский
</t>
  </si>
  <si>
    <t xml:space="preserve">Клей
</t>
  </si>
  <si>
    <t xml:space="preserve">Средство корректирующее канцелярское
</t>
  </si>
  <si>
    <t xml:space="preserve">Клейкая лента
</t>
  </si>
  <si>
    <t xml:space="preserve">Стирательная резинка
</t>
  </si>
  <si>
    <t xml:space="preserve">Маркер
</t>
  </si>
  <si>
    <t xml:space="preserve">Ножницы канцелярские
</t>
  </si>
  <si>
    <t>Папка картонная</t>
  </si>
  <si>
    <t xml:space="preserve">Папка пластиковая
</t>
  </si>
  <si>
    <t xml:space="preserve">Папка картонная
</t>
  </si>
  <si>
    <t xml:space="preserve">Ручка канцелярская
</t>
  </si>
  <si>
    <t xml:space="preserve">Штамп самонаборный
</t>
  </si>
  <si>
    <t>Количество, упак</t>
  </si>
  <si>
    <t xml:space="preserve">Точилка канцелярская для карандашей
</t>
  </si>
  <si>
    <t xml:space="preserve">Файл-вкладыш
</t>
  </si>
  <si>
    <t xml:space="preserve">Штемпельная краска
</t>
  </si>
  <si>
    <t xml:space="preserve">Бумага писчая
</t>
  </si>
  <si>
    <t>Количество, пачка</t>
  </si>
  <si>
    <t xml:space="preserve">СЧ № С--000586 от 20.01.2026 </t>
  </si>
  <si>
    <t>КП б/н от 21.01.2025</t>
  </si>
  <si>
    <t>СЧ № П--000040 от 21.01.2026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</si>
</sst>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6" fillId="0" borderId="7" xfId="0" applyFont="1" applyBorder="1" applyAlignment="1">
      <alignment vertical="top" wrapText="1"/>
    </xf>
    <xf numFmtId="2" fontId="1" fillId="0" borderId="8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12" xfId="0" applyFont="1" applyBorder="1" applyAlignment="1">
      <alignment vertical="top" wrapText="1"/>
    </xf>
    <xf numFmtId="2" fontId="1" fillId="0" borderId="13" xfId="0" applyNumberFormat="1" applyFont="1" applyBorder="1" applyAlignment="1">
      <alignment horizontal="center"/>
    </xf>
    <xf numFmtId="0" fontId="6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3" xfId="0" applyFont="1" applyBorder="1" applyAlignment="1"/>
    <xf numFmtId="164" fontId="1" fillId="0" borderId="4" xfId="0" applyNumberFormat="1" applyFont="1" applyBorder="1" applyAlignment="1">
      <alignment wrapText="1"/>
    </xf>
    <xf numFmtId="2" fontId="7" fillId="0" borderId="4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2" fontId="5" fillId="0" borderId="4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2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5"/>
  <sheetViews>
    <sheetView tabSelected="1" topLeftCell="A142" zoomScale="130" zoomScaleNormal="130" workbookViewId="0">
      <selection activeCell="C152" sqref="C152:F154"/>
    </sheetView>
  </sheetViews>
  <sheetFormatPr defaultRowHeight="14.4"/>
  <cols>
    <col min="1" max="1" width="13.77734375" style="1" customWidth="1"/>
    <col min="2" max="2" width="24.44140625" style="2" customWidth="1"/>
    <col min="3" max="3" width="31.88671875" style="39" customWidth="1"/>
    <col min="4" max="4" width="28.664062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8" t="s">
        <v>0</v>
      </c>
      <c r="B1" s="48"/>
      <c r="C1" s="48"/>
      <c r="D1" s="48"/>
      <c r="E1" s="48"/>
      <c r="F1" s="48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9" t="s">
        <v>16</v>
      </c>
      <c r="B2" s="49"/>
      <c r="C2" s="49"/>
      <c r="D2" s="49"/>
      <c r="E2" s="49"/>
      <c r="F2" s="49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5" t="s">
        <v>1</v>
      </c>
      <c r="B3" s="16" t="s">
        <v>2</v>
      </c>
      <c r="C3" s="34" t="s">
        <v>12</v>
      </c>
      <c r="D3" s="17" t="s">
        <v>13</v>
      </c>
      <c r="E3" s="17" t="s">
        <v>14</v>
      </c>
      <c r="F3" s="18" t="s">
        <v>3</v>
      </c>
      <c r="H3" s="5"/>
      <c r="I3" s="5"/>
      <c r="AMG3" s="5"/>
      <c r="AMH3" s="5"/>
      <c r="AMI3" s="5"/>
      <c r="AMJ3" s="5"/>
    </row>
    <row r="4" spans="1:1024" ht="26.25" customHeight="1">
      <c r="A4" s="41">
        <v>1</v>
      </c>
      <c r="B4" s="19" t="s">
        <v>4</v>
      </c>
      <c r="C4" s="35" t="s">
        <v>17</v>
      </c>
      <c r="D4" s="35" t="s">
        <v>17</v>
      </c>
      <c r="E4" s="35" t="s">
        <v>17</v>
      </c>
      <c r="F4" s="20"/>
      <c r="H4" s="5"/>
      <c r="I4" s="5"/>
      <c r="AMG4" s="5"/>
      <c r="AMH4" s="5"/>
      <c r="AMI4" s="5"/>
      <c r="AMJ4" s="5"/>
    </row>
    <row r="5" spans="1:1024" ht="25.5" customHeight="1">
      <c r="A5" s="42"/>
      <c r="B5" s="8" t="s">
        <v>5</v>
      </c>
      <c r="C5" s="36"/>
      <c r="D5" s="36"/>
      <c r="E5" s="36"/>
      <c r="F5" s="21"/>
      <c r="H5" s="5"/>
      <c r="I5" s="5"/>
      <c r="AMG5" s="5"/>
      <c r="AMH5" s="5"/>
      <c r="AMI5" s="5"/>
      <c r="AMJ5" s="5"/>
    </row>
    <row r="6" spans="1:1024" ht="14.25" customHeight="1">
      <c r="A6" s="42"/>
      <c r="B6" s="9" t="s">
        <v>15</v>
      </c>
      <c r="C6" s="40">
        <v>35</v>
      </c>
      <c r="D6" s="40">
        <v>35</v>
      </c>
      <c r="E6" s="40">
        <v>35</v>
      </c>
      <c r="F6" s="21"/>
      <c r="H6" s="5"/>
      <c r="I6" s="5"/>
      <c r="AMG6" s="5"/>
      <c r="AMH6" s="5"/>
      <c r="AMI6" s="5"/>
      <c r="AMJ6" s="5"/>
    </row>
    <row r="7" spans="1:1024" ht="12.75" customHeight="1">
      <c r="A7" s="42"/>
      <c r="B7" s="9" t="s">
        <v>6</v>
      </c>
      <c r="C7" s="36">
        <v>55.93</v>
      </c>
      <c r="D7" s="36">
        <v>69.09</v>
      </c>
      <c r="E7" s="36">
        <v>65.8</v>
      </c>
      <c r="F7" s="21">
        <f>ROUND(AVERAGE(C7:E7),2)</f>
        <v>63.61</v>
      </c>
      <c r="H7" s="5"/>
      <c r="I7" s="5"/>
      <c r="AMG7" s="5"/>
      <c r="AMH7" s="5"/>
      <c r="AMI7" s="5"/>
      <c r="AMJ7" s="5"/>
    </row>
    <row r="8" spans="1:1024" ht="16.5" customHeight="1" thickBot="1">
      <c r="A8" s="43"/>
      <c r="B8" s="22" t="s">
        <v>7</v>
      </c>
      <c r="C8" s="37">
        <f>$C6*C7</f>
        <v>1957.55</v>
      </c>
      <c r="D8" s="37">
        <f>$C6*D7</f>
        <v>2418.15</v>
      </c>
      <c r="E8" s="37">
        <f>$C6*E7</f>
        <v>2303</v>
      </c>
      <c r="F8" s="23">
        <f>$C6*F7</f>
        <v>2226.35</v>
      </c>
      <c r="H8" s="5"/>
      <c r="I8" s="5"/>
      <c r="AMG8" s="5"/>
      <c r="AMH8" s="5"/>
      <c r="AMI8" s="5"/>
      <c r="AMJ8" s="5"/>
    </row>
    <row r="9" spans="1:1024" ht="16.5" customHeight="1">
      <c r="A9" s="41">
        <v>2</v>
      </c>
      <c r="B9" s="19" t="s">
        <v>4</v>
      </c>
      <c r="C9" s="35" t="s">
        <v>17</v>
      </c>
      <c r="D9" s="35" t="s">
        <v>17</v>
      </c>
      <c r="E9" s="35" t="s">
        <v>17</v>
      </c>
      <c r="F9" s="20"/>
      <c r="H9" s="5"/>
      <c r="I9" s="5"/>
      <c r="AMG9" s="5"/>
      <c r="AMH9" s="5"/>
      <c r="AMI9" s="5"/>
      <c r="AMJ9" s="5"/>
    </row>
    <row r="10" spans="1:1024" ht="27.75" customHeight="1">
      <c r="A10" s="42"/>
      <c r="B10" s="8" t="s">
        <v>5</v>
      </c>
      <c r="C10" s="36"/>
      <c r="D10" s="36"/>
      <c r="E10" s="36"/>
      <c r="F10" s="21"/>
      <c r="H10" s="5"/>
      <c r="I10" s="5"/>
      <c r="AMG10" s="5"/>
      <c r="AMH10" s="5"/>
      <c r="AMI10" s="5"/>
      <c r="AMJ10" s="5"/>
    </row>
    <row r="11" spans="1:1024" ht="16.5" customHeight="1">
      <c r="A11" s="42"/>
      <c r="B11" s="9" t="s">
        <v>15</v>
      </c>
      <c r="C11" s="40">
        <v>35</v>
      </c>
      <c r="D11" s="40">
        <v>35</v>
      </c>
      <c r="E11" s="40">
        <v>35</v>
      </c>
      <c r="F11" s="21"/>
      <c r="H11" s="5"/>
      <c r="I11" s="5"/>
      <c r="AMG11" s="5"/>
      <c r="AMH11" s="5"/>
      <c r="AMI11" s="5"/>
      <c r="AMJ11" s="5"/>
    </row>
    <row r="12" spans="1:1024" ht="16.5" customHeight="1">
      <c r="A12" s="42"/>
      <c r="B12" s="9" t="s">
        <v>6</v>
      </c>
      <c r="C12" s="36">
        <v>95.97</v>
      </c>
      <c r="D12" s="36">
        <v>118.55</v>
      </c>
      <c r="E12" s="36">
        <v>112.9</v>
      </c>
      <c r="F12" s="21">
        <f>ROUND(AVERAGE(C12:E12),2)</f>
        <v>109.14</v>
      </c>
      <c r="H12" s="5"/>
      <c r="I12" s="5"/>
      <c r="AMG12" s="5"/>
      <c r="AMH12" s="5"/>
      <c r="AMI12" s="5"/>
      <c r="AMJ12" s="5"/>
    </row>
    <row r="13" spans="1:1024" ht="16.5" customHeight="1" thickBot="1">
      <c r="A13" s="43"/>
      <c r="B13" s="22" t="s">
        <v>7</v>
      </c>
      <c r="C13" s="37">
        <f t="shared" ref="C13:E13" si="0">$C11*C12</f>
        <v>3358.95</v>
      </c>
      <c r="D13" s="37">
        <f t="shared" si="0"/>
        <v>4149.25</v>
      </c>
      <c r="E13" s="37">
        <f t="shared" si="0"/>
        <v>3951.5</v>
      </c>
      <c r="F13" s="23">
        <f>$C11*F12</f>
        <v>3819.9</v>
      </c>
      <c r="H13" s="5"/>
      <c r="I13" s="5"/>
      <c r="AMG13" s="5"/>
      <c r="AMH13" s="5"/>
      <c r="AMI13" s="5"/>
      <c r="AMJ13" s="5"/>
    </row>
    <row r="14" spans="1:1024" ht="16.5" customHeight="1">
      <c r="A14" s="41">
        <v>3</v>
      </c>
      <c r="B14" s="19" t="s">
        <v>4</v>
      </c>
      <c r="C14" s="35" t="s">
        <v>18</v>
      </c>
      <c r="D14" s="35" t="s">
        <v>18</v>
      </c>
      <c r="E14" s="35" t="s">
        <v>18</v>
      </c>
      <c r="F14" s="20"/>
      <c r="H14" s="5"/>
      <c r="I14" s="5"/>
      <c r="AMG14" s="5"/>
      <c r="AMH14" s="5"/>
      <c r="AMI14" s="5"/>
      <c r="AMJ14" s="5"/>
    </row>
    <row r="15" spans="1:1024" ht="29.25" customHeight="1">
      <c r="A15" s="42"/>
      <c r="B15" s="8" t="s">
        <v>5</v>
      </c>
      <c r="C15" s="36"/>
      <c r="D15" s="36"/>
      <c r="E15" s="36"/>
      <c r="F15" s="21"/>
      <c r="H15" s="5"/>
      <c r="I15" s="5"/>
      <c r="AMG15" s="5"/>
      <c r="AMH15" s="5"/>
      <c r="AMI15" s="5"/>
      <c r="AMJ15" s="5"/>
    </row>
    <row r="16" spans="1:1024" ht="16.5" customHeight="1">
      <c r="A16" s="42"/>
      <c r="B16" s="9" t="s">
        <v>15</v>
      </c>
      <c r="C16" s="40">
        <v>15</v>
      </c>
      <c r="D16" s="40">
        <v>15</v>
      </c>
      <c r="E16" s="40">
        <v>15</v>
      </c>
      <c r="F16" s="21"/>
      <c r="H16" s="5"/>
      <c r="I16" s="5"/>
      <c r="AMG16" s="5"/>
      <c r="AMH16" s="5"/>
      <c r="AMI16" s="5"/>
      <c r="AMJ16" s="5"/>
    </row>
    <row r="17" spans="1:1024" ht="16.5" customHeight="1">
      <c r="A17" s="42"/>
      <c r="B17" s="9" t="s">
        <v>6</v>
      </c>
      <c r="C17" s="36">
        <v>68</v>
      </c>
      <c r="D17" s="36">
        <v>84</v>
      </c>
      <c r="E17" s="36">
        <v>80</v>
      </c>
      <c r="F17" s="21">
        <f>ROUND(AVERAGE(C17:E17),2)</f>
        <v>77.33</v>
      </c>
      <c r="H17" s="5"/>
      <c r="I17" s="5"/>
      <c r="AMG17" s="5"/>
      <c r="AMH17" s="5"/>
      <c r="AMI17" s="5"/>
      <c r="AMJ17" s="5"/>
    </row>
    <row r="18" spans="1:1024" ht="16.5" customHeight="1" thickBot="1">
      <c r="A18" s="43"/>
      <c r="B18" s="22" t="s">
        <v>7</v>
      </c>
      <c r="C18" s="37">
        <f t="shared" ref="C18:E18" si="1">$C16*C17</f>
        <v>1020</v>
      </c>
      <c r="D18" s="37">
        <f t="shared" si="1"/>
        <v>1260</v>
      </c>
      <c r="E18" s="37">
        <f t="shared" si="1"/>
        <v>1200</v>
      </c>
      <c r="F18" s="23">
        <f>$C16*F17</f>
        <v>1159.95</v>
      </c>
      <c r="H18" s="5"/>
      <c r="I18" s="5"/>
      <c r="AMG18" s="5"/>
      <c r="AMH18" s="5"/>
      <c r="AMI18" s="5"/>
      <c r="AMJ18" s="5"/>
    </row>
    <row r="19" spans="1:1024" ht="16.5" customHeight="1">
      <c r="A19" s="41">
        <v>6</v>
      </c>
      <c r="B19" s="19" t="s">
        <v>4</v>
      </c>
      <c r="C19" s="35" t="s">
        <v>19</v>
      </c>
      <c r="D19" s="35" t="s">
        <v>19</v>
      </c>
      <c r="E19" s="35" t="s">
        <v>19</v>
      </c>
      <c r="F19" s="20"/>
      <c r="H19" s="5"/>
      <c r="I19" s="5"/>
      <c r="AMG19" s="5"/>
      <c r="AMH19" s="5"/>
      <c r="AMI19" s="5"/>
      <c r="AMJ19" s="5"/>
    </row>
    <row r="20" spans="1:1024" ht="36" customHeight="1">
      <c r="A20" s="42"/>
      <c r="B20" s="8" t="s">
        <v>5</v>
      </c>
      <c r="C20" s="36"/>
      <c r="D20" s="36"/>
      <c r="E20" s="36"/>
      <c r="F20" s="21"/>
      <c r="H20" s="5"/>
      <c r="I20" s="5"/>
      <c r="AMG20" s="5"/>
      <c r="AMH20" s="5"/>
      <c r="AMI20" s="5"/>
      <c r="AMJ20" s="5"/>
    </row>
    <row r="21" spans="1:1024" ht="16.5" customHeight="1">
      <c r="A21" s="42"/>
      <c r="B21" s="9" t="s">
        <v>33</v>
      </c>
      <c r="C21" s="40">
        <v>75</v>
      </c>
      <c r="D21" s="40">
        <v>75</v>
      </c>
      <c r="E21" s="40">
        <v>75</v>
      </c>
      <c r="F21" s="21"/>
      <c r="H21" s="5"/>
      <c r="I21" s="5"/>
      <c r="AMG21" s="5"/>
      <c r="AMH21" s="5"/>
      <c r="AMI21" s="5"/>
      <c r="AMJ21" s="5"/>
    </row>
    <row r="22" spans="1:1024" ht="16.5" customHeight="1">
      <c r="A22" s="42"/>
      <c r="B22" s="9" t="s">
        <v>6</v>
      </c>
      <c r="C22" s="36">
        <v>94.78</v>
      </c>
      <c r="D22" s="36">
        <v>117.08</v>
      </c>
      <c r="E22" s="36">
        <v>111.5</v>
      </c>
      <c r="F22" s="21">
        <f>ROUND(AVERAGE(C22:E22),2)</f>
        <v>107.79</v>
      </c>
      <c r="H22" s="5"/>
      <c r="I22" s="5"/>
      <c r="AMG22" s="5"/>
      <c r="AMH22" s="5"/>
      <c r="AMI22" s="5"/>
      <c r="AMJ22" s="5"/>
    </row>
    <row r="23" spans="1:1024" ht="16.5" customHeight="1" thickBot="1">
      <c r="A23" s="43"/>
      <c r="B23" s="22" t="s">
        <v>7</v>
      </c>
      <c r="C23" s="37">
        <f t="shared" ref="C23:E23" si="2">$C21*C22</f>
        <v>7108.5</v>
      </c>
      <c r="D23" s="37">
        <f t="shared" si="2"/>
        <v>8781</v>
      </c>
      <c r="E23" s="37">
        <f t="shared" si="2"/>
        <v>8362.5</v>
      </c>
      <c r="F23" s="23">
        <f>$C21*F22</f>
        <v>8084.2500000000009</v>
      </c>
      <c r="H23" s="5"/>
      <c r="I23" s="5"/>
      <c r="AMG23" s="5"/>
      <c r="AMH23" s="5"/>
      <c r="AMI23" s="5"/>
      <c r="AMJ23" s="5"/>
    </row>
    <row r="24" spans="1:1024" ht="16.5" customHeight="1">
      <c r="A24" s="41">
        <v>7</v>
      </c>
      <c r="B24" s="24" t="s">
        <v>4</v>
      </c>
      <c r="C24" s="35" t="s">
        <v>20</v>
      </c>
      <c r="D24" s="35" t="s">
        <v>20</v>
      </c>
      <c r="E24" s="35" t="s">
        <v>20</v>
      </c>
      <c r="F24" s="20"/>
      <c r="H24" s="5"/>
      <c r="AMG24" s="5"/>
      <c r="AMH24" s="5"/>
      <c r="AMI24" s="5"/>
      <c r="AMJ24" s="5"/>
    </row>
    <row r="25" spans="1:1024" ht="36.75" customHeight="1">
      <c r="A25" s="42"/>
      <c r="B25" s="13" t="s">
        <v>5</v>
      </c>
      <c r="C25" s="36"/>
      <c r="D25" s="36"/>
      <c r="E25" s="36"/>
      <c r="F25" s="21"/>
      <c r="H25" s="5"/>
      <c r="AMG25" s="5"/>
      <c r="AMH25" s="5"/>
      <c r="AMI25" s="5"/>
      <c r="AMJ25" s="5"/>
    </row>
    <row r="26" spans="1:1024" ht="16.5" customHeight="1">
      <c r="A26" s="42"/>
      <c r="B26" s="14" t="s">
        <v>15</v>
      </c>
      <c r="C26" s="40">
        <v>200</v>
      </c>
      <c r="D26" s="40">
        <v>200</v>
      </c>
      <c r="E26" s="40">
        <v>200</v>
      </c>
      <c r="F26" s="21"/>
      <c r="H26" s="5"/>
      <c r="AMG26" s="5"/>
      <c r="AMH26" s="5"/>
      <c r="AMI26" s="5"/>
      <c r="AMJ26" s="5"/>
    </row>
    <row r="27" spans="1:1024" ht="16.5" customHeight="1">
      <c r="A27" s="42"/>
      <c r="B27" s="14" t="s">
        <v>6</v>
      </c>
      <c r="C27" s="36">
        <v>15.73</v>
      </c>
      <c r="D27" s="36">
        <v>19.43</v>
      </c>
      <c r="E27" s="36">
        <v>18.5</v>
      </c>
      <c r="F27" s="21">
        <f>ROUND(AVERAGE(C27:E27),2)</f>
        <v>17.89</v>
      </c>
      <c r="H27" s="5"/>
      <c r="I27" s="5"/>
      <c r="AMG27" s="5"/>
      <c r="AMH27" s="5"/>
      <c r="AMI27" s="5"/>
      <c r="AMJ27" s="5"/>
    </row>
    <row r="28" spans="1:1024" ht="16.5" customHeight="1" thickBot="1">
      <c r="A28" s="43"/>
      <c r="B28" s="25" t="s">
        <v>7</v>
      </c>
      <c r="C28" s="37">
        <f t="shared" ref="C28:E28" si="3">$C26*C27</f>
        <v>3146</v>
      </c>
      <c r="D28" s="37">
        <f t="shared" si="3"/>
        <v>3886</v>
      </c>
      <c r="E28" s="37">
        <f t="shared" si="3"/>
        <v>3700</v>
      </c>
      <c r="F28" s="23">
        <f>$C26*F27</f>
        <v>3578</v>
      </c>
      <c r="H28" s="5"/>
      <c r="I28" s="5"/>
      <c r="AMG28" s="5"/>
      <c r="AMH28" s="5"/>
      <c r="AMI28" s="5"/>
      <c r="AMJ28" s="5"/>
    </row>
    <row r="29" spans="1:1024" ht="26.25" customHeight="1">
      <c r="A29" s="41">
        <v>8</v>
      </c>
      <c r="B29" s="19" t="s">
        <v>4</v>
      </c>
      <c r="C29" s="35" t="s">
        <v>21</v>
      </c>
      <c r="D29" s="35" t="s">
        <v>21</v>
      </c>
      <c r="E29" s="35" t="s">
        <v>21</v>
      </c>
      <c r="F29" s="20"/>
      <c r="H29" s="5"/>
      <c r="I29" s="5"/>
      <c r="AMG29" s="5"/>
      <c r="AMH29" s="5"/>
      <c r="AMI29" s="5"/>
      <c r="AMJ29" s="5"/>
    </row>
    <row r="30" spans="1:1024" ht="25.5" customHeight="1">
      <c r="A30" s="42"/>
      <c r="B30" s="8" t="s">
        <v>5</v>
      </c>
      <c r="C30" s="36"/>
      <c r="D30" s="36"/>
      <c r="E30" s="36"/>
      <c r="F30" s="21"/>
      <c r="H30" s="5"/>
      <c r="I30" s="5"/>
      <c r="AMG30" s="5"/>
      <c r="AMH30" s="5"/>
      <c r="AMI30" s="5"/>
      <c r="AMJ30" s="5"/>
    </row>
    <row r="31" spans="1:1024" ht="14.25" customHeight="1">
      <c r="A31" s="42"/>
      <c r="B31" s="9" t="s">
        <v>15</v>
      </c>
      <c r="C31" s="40">
        <v>120</v>
      </c>
      <c r="D31" s="40">
        <v>120</v>
      </c>
      <c r="E31" s="40">
        <v>120</v>
      </c>
      <c r="F31" s="21"/>
      <c r="H31" s="5"/>
      <c r="I31" s="5"/>
      <c r="AMG31" s="5"/>
      <c r="AMH31" s="5"/>
      <c r="AMI31" s="5"/>
      <c r="AMJ31" s="5"/>
    </row>
    <row r="32" spans="1:1024" ht="12.75" customHeight="1">
      <c r="A32" s="42"/>
      <c r="B32" s="9" t="s">
        <v>6</v>
      </c>
      <c r="C32" s="36">
        <v>208.68</v>
      </c>
      <c r="D32" s="36">
        <v>257.77999999999997</v>
      </c>
      <c r="E32" s="36">
        <v>245.5</v>
      </c>
      <c r="F32" s="21">
        <f>ROUND(AVERAGE(C32:E32),2)</f>
        <v>237.32</v>
      </c>
      <c r="H32" s="5"/>
      <c r="I32" s="5"/>
      <c r="AMG32" s="5"/>
      <c r="AMH32" s="5"/>
      <c r="AMI32" s="5"/>
      <c r="AMJ32" s="5"/>
    </row>
    <row r="33" spans="1:1024" ht="16.5" customHeight="1" thickBot="1">
      <c r="A33" s="43"/>
      <c r="B33" s="22" t="s">
        <v>7</v>
      </c>
      <c r="C33" s="37">
        <f>$C31*C32</f>
        <v>25041.600000000002</v>
      </c>
      <c r="D33" s="37">
        <f>$C31*D32</f>
        <v>30933.599999999999</v>
      </c>
      <c r="E33" s="37">
        <f>$C31*E32</f>
        <v>29460</v>
      </c>
      <c r="F33" s="23">
        <f>$C31*F32</f>
        <v>28478.399999999998</v>
      </c>
      <c r="H33" s="5"/>
      <c r="I33" s="5"/>
      <c r="AMG33" s="5"/>
      <c r="AMH33" s="5"/>
      <c r="AMI33" s="5"/>
      <c r="AMJ33" s="5"/>
    </row>
    <row r="34" spans="1:1024" ht="16.5" customHeight="1">
      <c r="A34" s="41">
        <v>9</v>
      </c>
      <c r="B34" s="19" t="s">
        <v>4</v>
      </c>
      <c r="C34" s="35" t="s">
        <v>22</v>
      </c>
      <c r="D34" s="35" t="s">
        <v>22</v>
      </c>
      <c r="E34" s="35" t="s">
        <v>22</v>
      </c>
      <c r="F34" s="20"/>
      <c r="H34" s="5"/>
      <c r="I34" s="5"/>
      <c r="AMG34" s="5"/>
      <c r="AMH34" s="5"/>
      <c r="AMI34" s="5"/>
      <c r="AMJ34" s="5"/>
    </row>
    <row r="35" spans="1:1024" ht="27.75" customHeight="1">
      <c r="A35" s="42"/>
      <c r="B35" s="8" t="s">
        <v>5</v>
      </c>
      <c r="C35" s="36"/>
      <c r="D35" s="36"/>
      <c r="E35" s="36"/>
      <c r="F35" s="21"/>
      <c r="H35" s="5"/>
      <c r="I35" s="5"/>
      <c r="AMG35" s="5"/>
      <c r="AMH35" s="5"/>
      <c r="AMI35" s="5"/>
      <c r="AMJ35" s="5"/>
    </row>
    <row r="36" spans="1:1024" ht="16.5" customHeight="1">
      <c r="A36" s="42"/>
      <c r="B36" s="9" t="s">
        <v>15</v>
      </c>
      <c r="C36" s="40">
        <v>30</v>
      </c>
      <c r="D36" s="40">
        <v>30</v>
      </c>
      <c r="E36" s="40">
        <v>30</v>
      </c>
      <c r="F36" s="21"/>
      <c r="H36" s="5"/>
      <c r="I36" s="5"/>
      <c r="AMG36" s="5"/>
      <c r="AMH36" s="5"/>
      <c r="AMI36" s="5"/>
      <c r="AMJ36" s="5"/>
    </row>
    <row r="37" spans="1:1024" ht="16.5" customHeight="1">
      <c r="A37" s="42"/>
      <c r="B37" s="9" t="s">
        <v>6</v>
      </c>
      <c r="C37" s="36">
        <v>23.63</v>
      </c>
      <c r="D37" s="36">
        <v>29.19</v>
      </c>
      <c r="E37" s="36">
        <v>27.8</v>
      </c>
      <c r="F37" s="21">
        <f>ROUND(AVERAGE(C37:E37),2)</f>
        <v>26.87</v>
      </c>
      <c r="H37" s="5"/>
      <c r="I37" s="5"/>
      <c r="AMG37" s="5"/>
      <c r="AMH37" s="5"/>
      <c r="AMI37" s="5"/>
      <c r="AMJ37" s="5"/>
    </row>
    <row r="38" spans="1:1024" ht="16.5" customHeight="1" thickBot="1">
      <c r="A38" s="43"/>
      <c r="B38" s="22" t="s">
        <v>7</v>
      </c>
      <c r="C38" s="37">
        <f t="shared" ref="C38:E38" si="4">$C36*C37</f>
        <v>708.9</v>
      </c>
      <c r="D38" s="37">
        <f t="shared" si="4"/>
        <v>875.7</v>
      </c>
      <c r="E38" s="37">
        <f t="shared" si="4"/>
        <v>834</v>
      </c>
      <c r="F38" s="23">
        <f>$C36*F37</f>
        <v>806.1</v>
      </c>
      <c r="H38" s="5"/>
      <c r="I38" s="5"/>
      <c r="AMG38" s="5"/>
      <c r="AMH38" s="5"/>
      <c r="AMI38" s="5"/>
      <c r="AMJ38" s="5"/>
    </row>
    <row r="39" spans="1:1024" ht="16.5" customHeight="1">
      <c r="A39" s="41">
        <v>11</v>
      </c>
      <c r="B39" s="19" t="s">
        <v>4</v>
      </c>
      <c r="C39" s="35" t="s">
        <v>23</v>
      </c>
      <c r="D39" s="35" t="s">
        <v>23</v>
      </c>
      <c r="E39" s="35" t="s">
        <v>23</v>
      </c>
      <c r="F39" s="20"/>
      <c r="H39" s="5"/>
      <c r="I39" s="5"/>
      <c r="AMG39" s="5"/>
      <c r="AMH39" s="5"/>
      <c r="AMI39" s="5"/>
      <c r="AMJ39" s="5"/>
    </row>
    <row r="40" spans="1:1024" ht="36" customHeight="1">
      <c r="A40" s="42"/>
      <c r="B40" s="8" t="s">
        <v>5</v>
      </c>
      <c r="C40" s="36"/>
      <c r="D40" s="36"/>
      <c r="E40" s="36"/>
      <c r="F40" s="21"/>
      <c r="H40" s="5"/>
      <c r="I40" s="5"/>
      <c r="AMG40" s="5"/>
      <c r="AMH40" s="5"/>
      <c r="AMI40" s="5"/>
      <c r="AMJ40" s="5"/>
    </row>
    <row r="41" spans="1:1024" ht="16.5" customHeight="1">
      <c r="A41" s="42"/>
      <c r="B41" s="9" t="s">
        <v>15</v>
      </c>
      <c r="C41" s="40">
        <v>40</v>
      </c>
      <c r="D41" s="40">
        <v>40</v>
      </c>
      <c r="E41" s="40">
        <v>40</v>
      </c>
      <c r="F41" s="21"/>
      <c r="H41" s="5"/>
      <c r="I41" s="5"/>
      <c r="AMG41" s="5"/>
      <c r="AMH41" s="5"/>
      <c r="AMI41" s="5"/>
      <c r="AMJ41" s="5"/>
    </row>
    <row r="42" spans="1:1024" ht="16.5" customHeight="1">
      <c r="A42" s="42"/>
      <c r="B42" s="9" t="s">
        <v>6</v>
      </c>
      <c r="C42" s="36">
        <v>58.48</v>
      </c>
      <c r="D42" s="36">
        <v>72.239999999999995</v>
      </c>
      <c r="E42" s="36">
        <v>68.8</v>
      </c>
      <c r="F42" s="21">
        <f>ROUND(AVERAGE(C42:E42),2)</f>
        <v>66.510000000000005</v>
      </c>
      <c r="H42" s="5"/>
      <c r="I42" s="5"/>
      <c r="AMG42" s="5"/>
      <c r="AMH42" s="5"/>
      <c r="AMI42" s="5"/>
      <c r="AMJ42" s="5"/>
    </row>
    <row r="43" spans="1:1024" ht="16.5" customHeight="1" thickBot="1">
      <c r="A43" s="43"/>
      <c r="B43" s="22" t="s">
        <v>7</v>
      </c>
      <c r="C43" s="37">
        <f t="shared" ref="C43:E43" si="5">$C41*C42</f>
        <v>2339.1999999999998</v>
      </c>
      <c r="D43" s="37">
        <f t="shared" si="5"/>
        <v>2889.6</v>
      </c>
      <c r="E43" s="37">
        <f t="shared" si="5"/>
        <v>2752</v>
      </c>
      <c r="F43" s="23">
        <f>$C41*F42</f>
        <v>2660.4</v>
      </c>
      <c r="H43" s="5"/>
      <c r="I43" s="5"/>
      <c r="AMG43" s="5"/>
      <c r="AMH43" s="5"/>
      <c r="AMI43" s="5"/>
      <c r="AMJ43" s="5"/>
    </row>
    <row r="44" spans="1:1024" ht="16.5" customHeight="1">
      <c r="A44" s="41">
        <v>12</v>
      </c>
      <c r="B44" s="19" t="s">
        <v>4</v>
      </c>
      <c r="C44" s="35" t="s">
        <v>23</v>
      </c>
      <c r="D44" s="35" t="s">
        <v>23</v>
      </c>
      <c r="E44" s="35" t="s">
        <v>23</v>
      </c>
      <c r="F44" s="20"/>
      <c r="H44" s="5"/>
      <c r="I44" s="5"/>
      <c r="AMG44" s="5"/>
      <c r="AMH44" s="5"/>
      <c r="AMI44" s="5"/>
      <c r="AMJ44" s="5"/>
    </row>
    <row r="45" spans="1:1024" ht="29.25" customHeight="1">
      <c r="A45" s="42"/>
      <c r="B45" s="8" t="s">
        <v>5</v>
      </c>
      <c r="C45" s="36"/>
      <c r="D45" s="36"/>
      <c r="E45" s="36"/>
      <c r="F45" s="21"/>
      <c r="H45" s="5"/>
      <c r="I45" s="5"/>
      <c r="AMG45" s="5"/>
      <c r="AMH45" s="5"/>
      <c r="AMI45" s="5"/>
      <c r="AMJ45" s="5"/>
    </row>
    <row r="46" spans="1:1024" ht="16.5" customHeight="1">
      <c r="A46" s="42"/>
      <c r="B46" s="9" t="s">
        <v>15</v>
      </c>
      <c r="C46" s="40">
        <v>30</v>
      </c>
      <c r="D46" s="40">
        <v>30</v>
      </c>
      <c r="E46" s="40">
        <v>30</v>
      </c>
      <c r="F46" s="21"/>
      <c r="H46" s="5"/>
      <c r="I46" s="5"/>
      <c r="AMG46" s="5"/>
      <c r="AMH46" s="5"/>
      <c r="AMI46" s="5"/>
      <c r="AMJ46" s="5"/>
    </row>
    <row r="47" spans="1:1024" ht="16.5" customHeight="1">
      <c r="A47" s="42"/>
      <c r="B47" s="9" t="s">
        <v>6</v>
      </c>
      <c r="C47" s="36">
        <v>244.89</v>
      </c>
      <c r="D47" s="36">
        <v>302.51</v>
      </c>
      <c r="E47" s="36">
        <v>288.10000000000002</v>
      </c>
      <c r="F47" s="21">
        <f>ROUND(AVERAGE(C47:E47),2)</f>
        <v>278.5</v>
      </c>
      <c r="H47" s="5"/>
      <c r="I47" s="5"/>
      <c r="AMG47" s="5"/>
      <c r="AMH47" s="5"/>
      <c r="AMI47" s="5"/>
      <c r="AMJ47" s="5"/>
    </row>
    <row r="48" spans="1:1024" ht="16.5" customHeight="1" thickBot="1">
      <c r="A48" s="43"/>
      <c r="B48" s="22" t="s">
        <v>7</v>
      </c>
      <c r="C48" s="37">
        <f t="shared" ref="C48:E48" si="6">$C46*C47</f>
        <v>7346.7</v>
      </c>
      <c r="D48" s="37">
        <f t="shared" si="6"/>
        <v>9075.2999999999993</v>
      </c>
      <c r="E48" s="37">
        <f t="shared" si="6"/>
        <v>8643</v>
      </c>
      <c r="F48" s="23">
        <f>$C46*F47</f>
        <v>8355</v>
      </c>
      <c r="H48" s="5"/>
      <c r="I48" s="5"/>
      <c r="AMG48" s="5"/>
      <c r="AMH48" s="5"/>
      <c r="AMI48" s="5"/>
      <c r="AMJ48" s="5"/>
    </row>
    <row r="49" spans="1:1024" ht="16.5" customHeight="1">
      <c r="A49" s="41">
        <v>13</v>
      </c>
      <c r="B49" s="19" t="s">
        <v>4</v>
      </c>
      <c r="C49" s="35" t="s">
        <v>24</v>
      </c>
      <c r="D49" s="35" t="s">
        <v>24</v>
      </c>
      <c r="E49" s="35" t="s">
        <v>24</v>
      </c>
      <c r="F49" s="20"/>
      <c r="H49" s="5"/>
      <c r="I49" s="5"/>
      <c r="AMG49" s="5"/>
      <c r="AMH49" s="5"/>
      <c r="AMI49" s="5"/>
      <c r="AMJ49" s="5"/>
    </row>
    <row r="50" spans="1:1024" ht="36" customHeight="1">
      <c r="A50" s="42"/>
      <c r="B50" s="8" t="s">
        <v>5</v>
      </c>
      <c r="C50" s="36"/>
      <c r="D50" s="36"/>
      <c r="E50" s="36"/>
      <c r="F50" s="21"/>
      <c r="H50" s="5"/>
      <c r="I50" s="5"/>
      <c r="AMG50" s="5"/>
      <c r="AMH50" s="5"/>
      <c r="AMI50" s="5"/>
      <c r="AMJ50" s="5"/>
    </row>
    <row r="51" spans="1:1024" ht="16.5" customHeight="1">
      <c r="A51" s="42"/>
      <c r="B51" s="9" t="s">
        <v>15</v>
      </c>
      <c r="C51" s="40">
        <v>40</v>
      </c>
      <c r="D51" s="40">
        <v>40</v>
      </c>
      <c r="E51" s="40">
        <v>40</v>
      </c>
      <c r="F51" s="21"/>
      <c r="H51" s="5"/>
      <c r="I51" s="5"/>
      <c r="AMG51" s="5"/>
      <c r="AMH51" s="5"/>
      <c r="AMI51" s="5"/>
      <c r="AMJ51" s="5"/>
    </row>
    <row r="52" spans="1:1024" ht="16.5" customHeight="1">
      <c r="A52" s="42"/>
      <c r="B52" s="9" t="s">
        <v>6</v>
      </c>
      <c r="C52" s="36">
        <v>48.96</v>
      </c>
      <c r="D52" s="36">
        <v>60.48</v>
      </c>
      <c r="E52" s="36">
        <v>57.6</v>
      </c>
      <c r="F52" s="21">
        <f>ROUND(AVERAGE(C52:E52),2)</f>
        <v>55.68</v>
      </c>
      <c r="H52" s="5"/>
      <c r="I52" s="5"/>
      <c r="AMG52" s="5"/>
      <c r="AMH52" s="5"/>
      <c r="AMI52" s="5"/>
      <c r="AMJ52" s="5"/>
    </row>
    <row r="53" spans="1:1024" ht="16.5" customHeight="1" thickBot="1">
      <c r="A53" s="43"/>
      <c r="B53" s="22" t="s">
        <v>7</v>
      </c>
      <c r="C53" s="37">
        <f t="shared" ref="C53:E53" si="7">$C51*C52</f>
        <v>1958.4</v>
      </c>
      <c r="D53" s="37">
        <f t="shared" si="7"/>
        <v>2419.1999999999998</v>
      </c>
      <c r="E53" s="37">
        <f t="shared" si="7"/>
        <v>2304</v>
      </c>
      <c r="F53" s="23">
        <f>$C51*F52</f>
        <v>2227.1999999999998</v>
      </c>
      <c r="H53" s="5"/>
      <c r="I53" s="5"/>
      <c r="AMG53" s="5"/>
      <c r="AMH53" s="5"/>
      <c r="AMI53" s="5"/>
      <c r="AMJ53" s="5"/>
    </row>
    <row r="54" spans="1:1024" ht="16.5" customHeight="1">
      <c r="A54" s="41">
        <v>14</v>
      </c>
      <c r="B54" s="24" t="s">
        <v>4</v>
      </c>
      <c r="C54" s="35" t="s">
        <v>24</v>
      </c>
      <c r="D54" s="35" t="s">
        <v>24</v>
      </c>
      <c r="E54" s="35" t="s">
        <v>24</v>
      </c>
      <c r="F54" s="20"/>
      <c r="H54" s="5"/>
      <c r="AMG54" s="5"/>
      <c r="AMH54" s="5"/>
      <c r="AMI54" s="5"/>
      <c r="AMJ54" s="5"/>
    </row>
    <row r="55" spans="1:1024" ht="36.75" customHeight="1">
      <c r="A55" s="42"/>
      <c r="B55" s="13" t="s">
        <v>5</v>
      </c>
      <c r="C55" s="36"/>
      <c r="D55" s="36"/>
      <c r="E55" s="36"/>
      <c r="F55" s="21"/>
      <c r="H55" s="5"/>
      <c r="AMG55" s="5"/>
      <c r="AMH55" s="5"/>
      <c r="AMI55" s="5"/>
      <c r="AMJ55" s="5"/>
    </row>
    <row r="56" spans="1:1024" ht="16.5" customHeight="1">
      <c r="A56" s="42"/>
      <c r="B56" s="14" t="s">
        <v>15</v>
      </c>
      <c r="C56" s="40">
        <v>50</v>
      </c>
      <c r="D56" s="40">
        <v>50</v>
      </c>
      <c r="E56" s="40">
        <v>50</v>
      </c>
      <c r="F56" s="21"/>
      <c r="H56" s="5"/>
      <c r="AMG56" s="5"/>
      <c r="AMH56" s="5"/>
      <c r="AMI56" s="5"/>
      <c r="AMJ56" s="5"/>
    </row>
    <row r="57" spans="1:1024" ht="16.5" customHeight="1">
      <c r="A57" s="42"/>
      <c r="B57" s="14" t="s">
        <v>6</v>
      </c>
      <c r="C57" s="36">
        <v>171.62</v>
      </c>
      <c r="D57" s="36">
        <v>212</v>
      </c>
      <c r="E57" s="36">
        <v>201.9</v>
      </c>
      <c r="F57" s="21">
        <f>ROUND(AVERAGE(C57:E57),2)</f>
        <v>195.17</v>
      </c>
      <c r="H57" s="5"/>
      <c r="I57" s="5"/>
      <c r="AMG57" s="5"/>
      <c r="AMH57" s="5"/>
      <c r="AMI57" s="5"/>
      <c r="AMJ57" s="5"/>
    </row>
    <row r="58" spans="1:1024" ht="16.5" customHeight="1" thickBot="1">
      <c r="A58" s="43"/>
      <c r="B58" s="25" t="s">
        <v>7</v>
      </c>
      <c r="C58" s="37">
        <f t="shared" ref="C58:E58" si="8">$C56*C57</f>
        <v>8581</v>
      </c>
      <c r="D58" s="37">
        <f t="shared" si="8"/>
        <v>10600</v>
      </c>
      <c r="E58" s="37">
        <f t="shared" si="8"/>
        <v>10095</v>
      </c>
      <c r="F58" s="23">
        <f>$C56*F57</f>
        <v>9758.5</v>
      </c>
      <c r="H58" s="5"/>
      <c r="I58" s="5"/>
      <c r="AMG58" s="5"/>
      <c r="AMH58" s="5"/>
      <c r="AMI58" s="5"/>
      <c r="AMJ58" s="5"/>
    </row>
    <row r="59" spans="1:1024" ht="26.25" customHeight="1">
      <c r="A59" s="41">
        <v>15</v>
      </c>
      <c r="B59" s="19" t="s">
        <v>4</v>
      </c>
      <c r="C59" s="35" t="s">
        <v>25</v>
      </c>
      <c r="D59" s="35" t="s">
        <v>25</v>
      </c>
      <c r="E59" s="35" t="s">
        <v>25</v>
      </c>
      <c r="F59" s="20"/>
      <c r="H59" s="5"/>
      <c r="I59" s="5"/>
      <c r="AMG59" s="5"/>
      <c r="AMH59" s="5"/>
      <c r="AMI59" s="5"/>
      <c r="AMJ59" s="5"/>
    </row>
    <row r="60" spans="1:1024" ht="25.5" customHeight="1">
      <c r="A60" s="42"/>
      <c r="B60" s="8" t="s">
        <v>5</v>
      </c>
      <c r="C60" s="36"/>
      <c r="D60" s="36"/>
      <c r="E60" s="36"/>
      <c r="F60" s="21"/>
      <c r="H60" s="5"/>
      <c r="I60" s="5"/>
      <c r="AMG60" s="5"/>
      <c r="AMH60" s="5"/>
      <c r="AMI60" s="5"/>
      <c r="AMJ60" s="5"/>
    </row>
    <row r="61" spans="1:1024" ht="14.25" customHeight="1">
      <c r="A61" s="42"/>
      <c r="B61" s="9" t="s">
        <v>15</v>
      </c>
      <c r="C61" s="40">
        <v>35</v>
      </c>
      <c r="D61" s="40">
        <v>35</v>
      </c>
      <c r="E61" s="40">
        <v>35</v>
      </c>
      <c r="F61" s="21"/>
      <c r="H61" s="5"/>
      <c r="I61" s="5"/>
      <c r="AMG61" s="5"/>
      <c r="AMH61" s="5"/>
      <c r="AMI61" s="5"/>
      <c r="AMJ61" s="5"/>
    </row>
    <row r="62" spans="1:1024" ht="12.75" customHeight="1">
      <c r="A62" s="42"/>
      <c r="B62" s="9" t="s">
        <v>6</v>
      </c>
      <c r="C62" s="36">
        <v>16.41</v>
      </c>
      <c r="D62" s="36">
        <v>20.260000000000002</v>
      </c>
      <c r="E62" s="36">
        <v>19.3</v>
      </c>
      <c r="F62" s="21">
        <f>ROUND(AVERAGE(C62:E62),2)</f>
        <v>18.66</v>
      </c>
      <c r="H62" s="5"/>
      <c r="I62" s="5"/>
      <c r="AMG62" s="5"/>
      <c r="AMH62" s="5"/>
      <c r="AMI62" s="5"/>
      <c r="AMJ62" s="5"/>
    </row>
    <row r="63" spans="1:1024" ht="16.5" customHeight="1" thickBot="1">
      <c r="A63" s="43"/>
      <c r="B63" s="22" t="s">
        <v>7</v>
      </c>
      <c r="C63" s="37">
        <f>$C61*C62</f>
        <v>574.35</v>
      </c>
      <c r="D63" s="37">
        <f>$C61*D62</f>
        <v>709.1</v>
      </c>
      <c r="E63" s="37">
        <f>$C61*E62</f>
        <v>675.5</v>
      </c>
      <c r="F63" s="23">
        <f>$C61*F62</f>
        <v>653.1</v>
      </c>
      <c r="H63" s="5"/>
      <c r="I63" s="5"/>
      <c r="AMG63" s="5"/>
      <c r="AMH63" s="5"/>
      <c r="AMI63" s="5"/>
      <c r="AMJ63" s="5"/>
    </row>
    <row r="64" spans="1:1024" ht="16.5" customHeight="1">
      <c r="A64" s="41">
        <v>16</v>
      </c>
      <c r="B64" s="19" t="s">
        <v>4</v>
      </c>
      <c r="C64" s="35" t="s">
        <v>26</v>
      </c>
      <c r="D64" s="35" t="s">
        <v>26</v>
      </c>
      <c r="E64" s="35" t="s">
        <v>26</v>
      </c>
      <c r="F64" s="20"/>
      <c r="H64" s="5"/>
      <c r="I64" s="5"/>
      <c r="AMG64" s="5"/>
      <c r="AMH64" s="5"/>
      <c r="AMI64" s="5"/>
      <c r="AMJ64" s="5"/>
    </row>
    <row r="65" spans="1:1024" ht="27.75" customHeight="1">
      <c r="A65" s="42"/>
      <c r="B65" s="8" t="s">
        <v>5</v>
      </c>
      <c r="C65" s="36"/>
      <c r="D65" s="36"/>
      <c r="E65" s="36"/>
      <c r="F65" s="21"/>
      <c r="H65" s="5"/>
      <c r="I65" s="5"/>
      <c r="AMG65" s="5"/>
      <c r="AMH65" s="5"/>
      <c r="AMI65" s="5"/>
      <c r="AMJ65" s="5"/>
    </row>
    <row r="66" spans="1:1024" ht="16.5" customHeight="1">
      <c r="A66" s="42"/>
      <c r="B66" s="9" t="s">
        <v>15</v>
      </c>
      <c r="C66" s="40">
        <v>60</v>
      </c>
      <c r="D66" s="40">
        <v>60</v>
      </c>
      <c r="E66" s="40">
        <v>60</v>
      </c>
      <c r="F66" s="21"/>
      <c r="H66" s="5"/>
      <c r="I66" s="5"/>
      <c r="AMG66" s="5"/>
      <c r="AMH66" s="5"/>
      <c r="AMI66" s="5"/>
      <c r="AMJ66" s="5"/>
    </row>
    <row r="67" spans="1:1024" ht="16.5" customHeight="1">
      <c r="A67" s="42"/>
      <c r="B67" s="9" t="s">
        <v>6</v>
      </c>
      <c r="C67" s="36">
        <v>201.5</v>
      </c>
      <c r="D67" s="36">
        <v>211.58</v>
      </c>
      <c r="E67" s="36">
        <v>201.5</v>
      </c>
      <c r="F67" s="21">
        <f>ROUND(AVERAGE(C67:E67),2)</f>
        <v>204.86</v>
      </c>
      <c r="H67" s="5"/>
      <c r="I67" s="5"/>
      <c r="AMG67" s="5"/>
      <c r="AMH67" s="5"/>
      <c r="AMI67" s="5"/>
      <c r="AMJ67" s="5"/>
    </row>
    <row r="68" spans="1:1024" ht="16.5" customHeight="1" thickBot="1">
      <c r="A68" s="43"/>
      <c r="B68" s="22" t="s">
        <v>7</v>
      </c>
      <c r="C68" s="37">
        <f t="shared" ref="C68:E68" si="9">$C66*C67</f>
        <v>12090</v>
      </c>
      <c r="D68" s="37">
        <f t="shared" si="9"/>
        <v>12694.800000000001</v>
      </c>
      <c r="E68" s="37">
        <f t="shared" si="9"/>
        <v>12090</v>
      </c>
      <c r="F68" s="23">
        <f>$C66*F67</f>
        <v>12291.6</v>
      </c>
      <c r="H68" s="5"/>
      <c r="I68" s="5"/>
      <c r="AMG68" s="5"/>
      <c r="AMH68" s="5"/>
      <c r="AMI68" s="5"/>
      <c r="AMJ68" s="5"/>
    </row>
    <row r="69" spans="1:1024" ht="16.5" customHeight="1">
      <c r="A69" s="41">
        <v>17</v>
      </c>
      <c r="B69" s="19" t="s">
        <v>4</v>
      </c>
      <c r="C69" s="35" t="s">
        <v>26</v>
      </c>
      <c r="D69" s="35" t="s">
        <v>26</v>
      </c>
      <c r="E69" s="35" t="s">
        <v>26</v>
      </c>
      <c r="F69" s="20"/>
      <c r="H69" s="5"/>
      <c r="I69" s="5"/>
      <c r="AMG69" s="5"/>
      <c r="AMH69" s="5"/>
      <c r="AMI69" s="5"/>
      <c r="AMJ69" s="5"/>
    </row>
    <row r="70" spans="1:1024" ht="29.25" customHeight="1">
      <c r="A70" s="42"/>
      <c r="B70" s="8" t="s">
        <v>5</v>
      </c>
      <c r="C70" s="36"/>
      <c r="D70" s="36"/>
      <c r="E70" s="36"/>
      <c r="F70" s="21"/>
      <c r="H70" s="5"/>
      <c r="I70" s="5"/>
      <c r="AMG70" s="5"/>
      <c r="AMH70" s="5"/>
      <c r="AMI70" s="5"/>
      <c r="AMJ70" s="5"/>
    </row>
    <row r="71" spans="1:1024" ht="16.5" customHeight="1">
      <c r="A71" s="42"/>
      <c r="B71" s="9" t="s">
        <v>15</v>
      </c>
      <c r="C71" s="40">
        <v>40</v>
      </c>
      <c r="D71" s="40">
        <v>40</v>
      </c>
      <c r="E71" s="40">
        <v>40</v>
      </c>
      <c r="F71" s="21"/>
      <c r="H71" s="5"/>
      <c r="I71" s="5"/>
      <c r="AMG71" s="5"/>
      <c r="AMH71" s="5"/>
      <c r="AMI71" s="5"/>
      <c r="AMJ71" s="5"/>
    </row>
    <row r="72" spans="1:1024" ht="16.5" customHeight="1">
      <c r="A72" s="42"/>
      <c r="B72" s="9" t="s">
        <v>6</v>
      </c>
      <c r="C72" s="36">
        <v>36.130000000000003</v>
      </c>
      <c r="D72" s="36">
        <v>44.63</v>
      </c>
      <c r="E72" s="36">
        <v>42.5</v>
      </c>
      <c r="F72" s="21">
        <f>ROUND(AVERAGE(C72:E72),2)</f>
        <v>41.09</v>
      </c>
      <c r="H72" s="5"/>
      <c r="I72" s="5"/>
      <c r="AMG72" s="5"/>
      <c r="AMH72" s="5"/>
      <c r="AMI72" s="5"/>
      <c r="AMJ72" s="5"/>
    </row>
    <row r="73" spans="1:1024" ht="16.5" customHeight="1" thickBot="1">
      <c r="A73" s="43"/>
      <c r="B73" s="22" t="s">
        <v>7</v>
      </c>
      <c r="C73" s="37">
        <f t="shared" ref="C73:E73" si="10">$C71*C72</f>
        <v>1445.2</v>
      </c>
      <c r="D73" s="37">
        <f t="shared" si="10"/>
        <v>1785.2</v>
      </c>
      <c r="E73" s="37">
        <f t="shared" si="10"/>
        <v>1700</v>
      </c>
      <c r="F73" s="23">
        <f>$C71*F72</f>
        <v>1643.6000000000001</v>
      </c>
      <c r="H73" s="5"/>
      <c r="I73" s="5"/>
      <c r="AMG73" s="5"/>
      <c r="AMH73" s="5"/>
      <c r="AMI73" s="5"/>
      <c r="AMJ73" s="5"/>
    </row>
    <row r="74" spans="1:1024" ht="16.5" customHeight="1">
      <c r="A74" s="41">
        <v>18</v>
      </c>
      <c r="B74" s="19" t="s">
        <v>4</v>
      </c>
      <c r="C74" s="35" t="s">
        <v>26</v>
      </c>
      <c r="D74" s="35" t="s">
        <v>26</v>
      </c>
      <c r="E74" s="35" t="s">
        <v>26</v>
      </c>
      <c r="F74" s="20"/>
      <c r="H74" s="5"/>
      <c r="I74" s="5"/>
      <c r="AMG74" s="5"/>
      <c r="AMH74" s="5"/>
      <c r="AMI74" s="5"/>
      <c r="AMJ74" s="5"/>
    </row>
    <row r="75" spans="1:1024" ht="36" customHeight="1">
      <c r="A75" s="42"/>
      <c r="B75" s="8" t="s">
        <v>5</v>
      </c>
      <c r="C75" s="36"/>
      <c r="D75" s="36"/>
      <c r="E75" s="36"/>
      <c r="F75" s="21"/>
      <c r="H75" s="5"/>
      <c r="I75" s="5"/>
      <c r="AMG75" s="5"/>
      <c r="AMH75" s="5"/>
      <c r="AMI75" s="5"/>
      <c r="AMJ75" s="5"/>
    </row>
    <row r="76" spans="1:1024" ht="16.5" customHeight="1">
      <c r="A76" s="42"/>
      <c r="B76" s="9" t="s">
        <v>15</v>
      </c>
      <c r="C76" s="40">
        <v>40</v>
      </c>
      <c r="D76" s="40">
        <v>40</v>
      </c>
      <c r="E76" s="40">
        <v>40</v>
      </c>
      <c r="F76" s="21"/>
      <c r="H76" s="5"/>
      <c r="I76" s="5"/>
      <c r="AMG76" s="5"/>
      <c r="AMH76" s="5"/>
      <c r="AMI76" s="5"/>
      <c r="AMJ76" s="5"/>
    </row>
    <row r="77" spans="1:1024" ht="16.5" customHeight="1">
      <c r="A77" s="42"/>
      <c r="B77" s="9" t="s">
        <v>6</v>
      </c>
      <c r="C77" s="36">
        <v>36.130000000000003</v>
      </c>
      <c r="D77" s="36">
        <v>44.63</v>
      </c>
      <c r="E77" s="36">
        <v>42.5</v>
      </c>
      <c r="F77" s="21">
        <f>ROUND(AVERAGE(C77:E77),2)</f>
        <v>41.09</v>
      </c>
      <c r="H77" s="5"/>
      <c r="I77" s="5"/>
      <c r="AMG77" s="5"/>
      <c r="AMH77" s="5"/>
      <c r="AMI77" s="5"/>
      <c r="AMJ77" s="5"/>
    </row>
    <row r="78" spans="1:1024" ht="16.5" customHeight="1" thickBot="1">
      <c r="A78" s="43"/>
      <c r="B78" s="22" t="s">
        <v>7</v>
      </c>
      <c r="C78" s="37">
        <f t="shared" ref="C78:E78" si="11">$C76*C77</f>
        <v>1445.2</v>
      </c>
      <c r="D78" s="37">
        <f t="shared" si="11"/>
        <v>1785.2</v>
      </c>
      <c r="E78" s="37">
        <f t="shared" si="11"/>
        <v>1700</v>
      </c>
      <c r="F78" s="23">
        <f>$C76*F77</f>
        <v>1643.6000000000001</v>
      </c>
      <c r="H78" s="5"/>
      <c r="I78" s="5"/>
      <c r="AMG78" s="5"/>
      <c r="AMH78" s="5"/>
      <c r="AMI78" s="5"/>
      <c r="AMJ78" s="5"/>
    </row>
    <row r="79" spans="1:1024" ht="16.5" customHeight="1">
      <c r="A79" s="41">
        <v>19</v>
      </c>
      <c r="B79" s="19" t="s">
        <v>4</v>
      </c>
      <c r="C79" s="35" t="s">
        <v>27</v>
      </c>
      <c r="D79" s="35" t="s">
        <v>27</v>
      </c>
      <c r="E79" s="35" t="s">
        <v>27</v>
      </c>
      <c r="F79" s="20"/>
      <c r="H79" s="5"/>
      <c r="I79" s="5"/>
      <c r="AMG79" s="5"/>
      <c r="AMH79" s="5"/>
      <c r="AMI79" s="5"/>
      <c r="AMJ79" s="5"/>
    </row>
    <row r="80" spans="1:1024" ht="29.25" customHeight="1">
      <c r="A80" s="42"/>
      <c r="B80" s="8" t="s">
        <v>5</v>
      </c>
      <c r="C80" s="36"/>
      <c r="D80" s="36"/>
      <c r="E80" s="36"/>
      <c r="F80" s="21"/>
      <c r="H80" s="5"/>
      <c r="I80" s="5"/>
      <c r="AMG80" s="5"/>
      <c r="AMH80" s="5"/>
      <c r="AMI80" s="5"/>
      <c r="AMJ80" s="5"/>
    </row>
    <row r="81" spans="1:1024" ht="16.5" customHeight="1">
      <c r="A81" s="42"/>
      <c r="B81" s="9" t="s">
        <v>15</v>
      </c>
      <c r="C81" s="40">
        <v>10</v>
      </c>
      <c r="D81" s="40">
        <v>10</v>
      </c>
      <c r="E81" s="40">
        <v>10</v>
      </c>
      <c r="F81" s="21"/>
      <c r="H81" s="5"/>
      <c r="I81" s="5"/>
      <c r="AMG81" s="5"/>
      <c r="AMH81" s="5"/>
      <c r="AMI81" s="5"/>
      <c r="AMJ81" s="5"/>
    </row>
    <row r="82" spans="1:1024" ht="16.5" customHeight="1">
      <c r="A82" s="42"/>
      <c r="B82" s="9" t="s">
        <v>6</v>
      </c>
      <c r="C82" s="36">
        <v>232.48</v>
      </c>
      <c r="D82" s="36">
        <v>287.18</v>
      </c>
      <c r="E82" s="36">
        <v>273.5</v>
      </c>
      <c r="F82" s="21">
        <f>ROUND(AVERAGE(C82:E82),2)</f>
        <v>264.39</v>
      </c>
      <c r="H82" s="5"/>
      <c r="I82" s="5"/>
      <c r="AMG82" s="5"/>
      <c r="AMH82" s="5"/>
      <c r="AMI82" s="5"/>
      <c r="AMJ82" s="5"/>
    </row>
    <row r="83" spans="1:1024" ht="16.5" customHeight="1" thickBot="1">
      <c r="A83" s="43"/>
      <c r="B83" s="22" t="s">
        <v>7</v>
      </c>
      <c r="C83" s="37">
        <f t="shared" ref="C83:E83" si="12">$C81*C82</f>
        <v>2324.7999999999997</v>
      </c>
      <c r="D83" s="37">
        <f t="shared" si="12"/>
        <v>2871.8</v>
      </c>
      <c r="E83" s="37">
        <f t="shared" si="12"/>
        <v>2735</v>
      </c>
      <c r="F83" s="23">
        <f>$C81*F82</f>
        <v>2643.8999999999996</v>
      </c>
      <c r="H83" s="5"/>
      <c r="I83" s="5"/>
      <c r="AMG83" s="5"/>
      <c r="AMH83" s="5"/>
      <c r="AMI83" s="5"/>
      <c r="AMJ83" s="5"/>
    </row>
    <row r="84" spans="1:1024" ht="16.5" customHeight="1">
      <c r="A84" s="41">
        <v>20</v>
      </c>
      <c r="B84" s="19" t="s">
        <v>4</v>
      </c>
      <c r="C84" s="35" t="s">
        <v>28</v>
      </c>
      <c r="D84" s="35" t="s">
        <v>28</v>
      </c>
      <c r="E84" s="35" t="s">
        <v>28</v>
      </c>
      <c r="F84" s="20"/>
      <c r="H84" s="5"/>
      <c r="I84" s="5"/>
      <c r="AMG84" s="5"/>
      <c r="AMH84" s="5"/>
      <c r="AMI84" s="5"/>
      <c r="AMJ84" s="5"/>
    </row>
    <row r="85" spans="1:1024" ht="36" customHeight="1">
      <c r="A85" s="42"/>
      <c r="B85" s="8" t="s">
        <v>5</v>
      </c>
      <c r="C85" s="36"/>
      <c r="D85" s="36"/>
      <c r="E85" s="36"/>
      <c r="F85" s="21"/>
      <c r="H85" s="5"/>
      <c r="I85" s="5"/>
      <c r="AMG85" s="5"/>
      <c r="AMH85" s="5"/>
      <c r="AMI85" s="5"/>
      <c r="AMJ85" s="5"/>
    </row>
    <row r="86" spans="1:1024" ht="16.5" customHeight="1">
      <c r="A86" s="42"/>
      <c r="B86" s="9" t="s">
        <v>15</v>
      </c>
      <c r="C86" s="40">
        <v>6000</v>
      </c>
      <c r="D86" s="40">
        <v>6000</v>
      </c>
      <c r="E86" s="40">
        <v>6000</v>
      </c>
      <c r="F86" s="21"/>
      <c r="H86" s="5"/>
      <c r="I86" s="5"/>
      <c r="AMG86" s="5"/>
      <c r="AMH86" s="5"/>
      <c r="AMI86" s="5"/>
      <c r="AMJ86" s="5"/>
    </row>
    <row r="87" spans="1:1024" ht="16.5" customHeight="1">
      <c r="A87" s="42"/>
      <c r="B87" s="9" t="s">
        <v>6</v>
      </c>
      <c r="C87" s="36">
        <v>15.25</v>
      </c>
      <c r="D87" s="36">
        <v>18.84</v>
      </c>
      <c r="E87" s="36">
        <v>17.940000000000001</v>
      </c>
      <c r="F87" s="21">
        <f>ROUND(AVERAGE(C87:E87),2)</f>
        <v>17.34</v>
      </c>
      <c r="H87" s="5"/>
      <c r="I87" s="5"/>
      <c r="AMG87" s="5"/>
      <c r="AMH87" s="5"/>
      <c r="AMI87" s="5"/>
      <c r="AMJ87" s="5"/>
    </row>
    <row r="88" spans="1:1024" ht="16.5" customHeight="1" thickBot="1">
      <c r="A88" s="43"/>
      <c r="B88" s="22" t="s">
        <v>7</v>
      </c>
      <c r="C88" s="37">
        <f t="shared" ref="C88:E88" si="13">$C86*C87</f>
        <v>91500</v>
      </c>
      <c r="D88" s="37">
        <f t="shared" si="13"/>
        <v>113040</v>
      </c>
      <c r="E88" s="37">
        <f t="shared" si="13"/>
        <v>107640.00000000001</v>
      </c>
      <c r="F88" s="23">
        <f>$C86*F87</f>
        <v>104040</v>
      </c>
      <c r="H88" s="5"/>
      <c r="I88" s="5"/>
      <c r="AMG88" s="5"/>
      <c r="AMH88" s="5"/>
      <c r="AMI88" s="5"/>
      <c r="AMJ88" s="5"/>
    </row>
    <row r="89" spans="1:1024" ht="16.5" customHeight="1">
      <c r="A89" s="41">
        <v>21</v>
      </c>
      <c r="B89" s="24" t="s">
        <v>4</v>
      </c>
      <c r="C89" s="35" t="s">
        <v>29</v>
      </c>
      <c r="D89" s="35" t="s">
        <v>29</v>
      </c>
      <c r="E89" s="35" t="s">
        <v>29</v>
      </c>
      <c r="F89" s="20"/>
      <c r="H89" s="5"/>
      <c r="AMG89" s="5"/>
      <c r="AMH89" s="5"/>
      <c r="AMI89" s="5"/>
      <c r="AMJ89" s="5"/>
    </row>
    <row r="90" spans="1:1024" ht="36.75" customHeight="1">
      <c r="A90" s="42"/>
      <c r="B90" s="13" t="s">
        <v>5</v>
      </c>
      <c r="C90" s="36"/>
      <c r="D90" s="36"/>
      <c r="E90" s="36"/>
      <c r="F90" s="21"/>
      <c r="H90" s="5"/>
      <c r="AMG90" s="5"/>
      <c r="AMH90" s="5"/>
      <c r="AMI90" s="5"/>
      <c r="AMJ90" s="5"/>
    </row>
    <row r="91" spans="1:1024" ht="16.5" customHeight="1">
      <c r="A91" s="42"/>
      <c r="B91" s="14" t="s">
        <v>15</v>
      </c>
      <c r="C91" s="40">
        <v>50</v>
      </c>
      <c r="D91" s="40">
        <v>50</v>
      </c>
      <c r="E91" s="40">
        <v>50</v>
      </c>
      <c r="F91" s="21"/>
      <c r="H91" s="5"/>
      <c r="AMG91" s="5"/>
      <c r="AMH91" s="5"/>
      <c r="AMI91" s="5"/>
      <c r="AMJ91" s="5"/>
    </row>
    <row r="92" spans="1:1024" ht="16.5" customHeight="1">
      <c r="A92" s="42"/>
      <c r="B92" s="14" t="s">
        <v>6</v>
      </c>
      <c r="C92" s="36">
        <v>14.96</v>
      </c>
      <c r="D92" s="36">
        <v>18.48</v>
      </c>
      <c r="E92" s="36">
        <v>17.600000000000001</v>
      </c>
      <c r="F92" s="21">
        <f>ROUND(AVERAGE(C92:E92),2)</f>
        <v>17.010000000000002</v>
      </c>
      <c r="H92" s="5"/>
      <c r="I92" s="5"/>
      <c r="AMG92" s="5"/>
      <c r="AMH92" s="5"/>
      <c r="AMI92" s="5"/>
      <c r="AMJ92" s="5"/>
    </row>
    <row r="93" spans="1:1024" ht="16.5" customHeight="1" thickBot="1">
      <c r="A93" s="43"/>
      <c r="B93" s="25" t="s">
        <v>7</v>
      </c>
      <c r="C93" s="37">
        <f t="shared" ref="C93:E93" si="14">$C91*C92</f>
        <v>748</v>
      </c>
      <c r="D93" s="37">
        <f t="shared" si="14"/>
        <v>924</v>
      </c>
      <c r="E93" s="37">
        <f t="shared" si="14"/>
        <v>880.00000000000011</v>
      </c>
      <c r="F93" s="23">
        <f>$C91*F92</f>
        <v>850.50000000000011</v>
      </c>
      <c r="H93" s="5"/>
      <c r="I93" s="5"/>
      <c r="AMG93" s="5"/>
      <c r="AMH93" s="5"/>
      <c r="AMI93" s="5"/>
      <c r="AMJ93" s="5"/>
    </row>
    <row r="94" spans="1:1024" ht="26.25" customHeight="1">
      <c r="A94" s="41">
        <v>22</v>
      </c>
      <c r="B94" s="19" t="s">
        <v>4</v>
      </c>
      <c r="C94" s="35" t="s">
        <v>29</v>
      </c>
      <c r="D94" s="35" t="s">
        <v>29</v>
      </c>
      <c r="E94" s="35" t="s">
        <v>29</v>
      </c>
      <c r="F94" s="20"/>
      <c r="H94" s="5"/>
      <c r="I94" s="5"/>
      <c r="AMG94" s="5"/>
      <c r="AMH94" s="5"/>
      <c r="AMI94" s="5"/>
      <c r="AMJ94" s="5"/>
    </row>
    <row r="95" spans="1:1024" ht="25.5" customHeight="1">
      <c r="A95" s="42"/>
      <c r="B95" s="8" t="s">
        <v>5</v>
      </c>
      <c r="C95" s="36"/>
      <c r="D95" s="36"/>
      <c r="E95" s="36"/>
      <c r="F95" s="21"/>
      <c r="H95" s="5"/>
      <c r="I95" s="5"/>
      <c r="AMG95" s="5"/>
      <c r="AMH95" s="5"/>
      <c r="AMI95" s="5"/>
      <c r="AMJ95" s="5"/>
    </row>
    <row r="96" spans="1:1024" ht="14.25" customHeight="1">
      <c r="A96" s="42"/>
      <c r="B96" s="9" t="s">
        <v>15</v>
      </c>
      <c r="C96" s="40">
        <v>10</v>
      </c>
      <c r="D96" s="40">
        <v>10</v>
      </c>
      <c r="E96" s="40">
        <v>10</v>
      </c>
      <c r="F96" s="21"/>
      <c r="H96" s="5"/>
      <c r="I96" s="5"/>
      <c r="AMG96" s="5"/>
      <c r="AMH96" s="5"/>
      <c r="AMI96" s="5"/>
      <c r="AMJ96" s="5"/>
    </row>
    <row r="97" spans="1:1024" ht="12.75" customHeight="1">
      <c r="A97" s="42"/>
      <c r="B97" s="9" t="s">
        <v>6</v>
      </c>
      <c r="C97" s="36">
        <v>17.260000000000002</v>
      </c>
      <c r="D97" s="36">
        <v>21.32</v>
      </c>
      <c r="E97" s="36">
        <v>20.3</v>
      </c>
      <c r="F97" s="21">
        <f>ROUND(AVERAGE(C97:E97),2)</f>
        <v>19.63</v>
      </c>
      <c r="H97" s="5"/>
      <c r="I97" s="5"/>
      <c r="AMG97" s="5"/>
      <c r="AMH97" s="5"/>
      <c r="AMI97" s="5"/>
      <c r="AMJ97" s="5"/>
    </row>
    <row r="98" spans="1:1024" ht="16.5" customHeight="1" thickBot="1">
      <c r="A98" s="43"/>
      <c r="B98" s="22" t="s">
        <v>7</v>
      </c>
      <c r="C98" s="37">
        <f>$C96*C97</f>
        <v>172.60000000000002</v>
      </c>
      <c r="D98" s="37">
        <f>$C96*D97</f>
        <v>213.2</v>
      </c>
      <c r="E98" s="37">
        <f>$C96*E97</f>
        <v>203</v>
      </c>
      <c r="F98" s="23">
        <f>$C96*F97</f>
        <v>196.29999999999998</v>
      </c>
      <c r="H98" s="5"/>
      <c r="I98" s="5"/>
      <c r="AMG98" s="5"/>
      <c r="AMH98" s="5"/>
      <c r="AMI98" s="5"/>
      <c r="AMJ98" s="5"/>
    </row>
    <row r="99" spans="1:1024" ht="16.5" customHeight="1">
      <c r="A99" s="41">
        <v>23</v>
      </c>
      <c r="B99" s="19" t="s">
        <v>4</v>
      </c>
      <c r="C99" s="35" t="s">
        <v>30</v>
      </c>
      <c r="D99" s="35" t="s">
        <v>30</v>
      </c>
      <c r="E99" s="35" t="s">
        <v>30</v>
      </c>
      <c r="F99" s="20"/>
      <c r="H99" s="5"/>
      <c r="I99" s="5"/>
      <c r="AMG99" s="5"/>
      <c r="AMH99" s="5"/>
      <c r="AMI99" s="5"/>
      <c r="AMJ99" s="5"/>
    </row>
    <row r="100" spans="1:1024" ht="27.75" customHeight="1">
      <c r="A100" s="42"/>
      <c r="B100" s="8" t="s">
        <v>5</v>
      </c>
      <c r="C100" s="36"/>
      <c r="D100" s="36"/>
      <c r="E100" s="36"/>
      <c r="F100" s="21"/>
      <c r="H100" s="5"/>
      <c r="I100" s="5"/>
      <c r="AMG100" s="5"/>
      <c r="AMH100" s="5"/>
      <c r="AMI100" s="5"/>
      <c r="AMJ100" s="5"/>
    </row>
    <row r="101" spans="1:1024" ht="16.5" customHeight="1">
      <c r="A101" s="42"/>
      <c r="B101" s="9" t="s">
        <v>15</v>
      </c>
      <c r="C101" s="40">
        <v>10</v>
      </c>
      <c r="D101" s="40">
        <v>10</v>
      </c>
      <c r="E101" s="40">
        <v>10</v>
      </c>
      <c r="F101" s="21"/>
      <c r="H101" s="5"/>
      <c r="I101" s="5"/>
      <c r="AMG101" s="5"/>
      <c r="AMH101" s="5"/>
      <c r="AMI101" s="5"/>
      <c r="AMJ101" s="5"/>
    </row>
    <row r="102" spans="1:1024" ht="16.5" customHeight="1">
      <c r="A102" s="42"/>
      <c r="B102" s="9" t="s">
        <v>6</v>
      </c>
      <c r="C102" s="36">
        <v>102.85</v>
      </c>
      <c r="D102" s="36">
        <v>127.05</v>
      </c>
      <c r="E102" s="36">
        <v>121</v>
      </c>
      <c r="F102" s="21">
        <f>ROUND(AVERAGE(C102:E102),2)</f>
        <v>116.97</v>
      </c>
      <c r="H102" s="5"/>
      <c r="I102" s="5"/>
      <c r="AMG102" s="5"/>
      <c r="AMH102" s="5"/>
      <c r="AMI102" s="5"/>
      <c r="AMJ102" s="5"/>
    </row>
    <row r="103" spans="1:1024" ht="16.5" customHeight="1" thickBot="1">
      <c r="A103" s="43"/>
      <c r="B103" s="22" t="s">
        <v>7</v>
      </c>
      <c r="C103" s="37">
        <f t="shared" ref="C103:E103" si="15">$C101*C102</f>
        <v>1028.5</v>
      </c>
      <c r="D103" s="37">
        <f t="shared" si="15"/>
        <v>1270.5</v>
      </c>
      <c r="E103" s="37">
        <f t="shared" si="15"/>
        <v>1210</v>
      </c>
      <c r="F103" s="23">
        <f>$C101*F102</f>
        <v>1169.7</v>
      </c>
      <c r="H103" s="5"/>
      <c r="I103" s="5"/>
      <c r="AMG103" s="5"/>
      <c r="AMH103" s="5"/>
      <c r="AMI103" s="5"/>
      <c r="AMJ103" s="5"/>
    </row>
    <row r="104" spans="1:1024" ht="16.5" customHeight="1">
      <c r="A104" s="41">
        <v>24</v>
      </c>
      <c r="B104" s="19" t="s">
        <v>4</v>
      </c>
      <c r="C104" s="35" t="s">
        <v>30</v>
      </c>
      <c r="D104" s="35" t="s">
        <v>30</v>
      </c>
      <c r="E104" s="35" t="s">
        <v>30</v>
      </c>
      <c r="F104" s="20"/>
      <c r="H104" s="5"/>
      <c r="I104" s="5"/>
      <c r="AMG104" s="5"/>
      <c r="AMH104" s="5"/>
      <c r="AMI104" s="5"/>
      <c r="AMJ104" s="5"/>
    </row>
    <row r="105" spans="1:1024" ht="29.25" customHeight="1">
      <c r="A105" s="42"/>
      <c r="B105" s="8" t="s">
        <v>5</v>
      </c>
      <c r="C105" s="36"/>
      <c r="D105" s="36"/>
      <c r="E105" s="36"/>
      <c r="F105" s="21"/>
      <c r="H105" s="5"/>
      <c r="I105" s="5"/>
      <c r="AMG105" s="5"/>
      <c r="AMH105" s="5"/>
      <c r="AMI105" s="5"/>
      <c r="AMJ105" s="5"/>
    </row>
    <row r="106" spans="1:1024" ht="16.5" customHeight="1">
      <c r="A106" s="42"/>
      <c r="B106" s="9" t="s">
        <v>15</v>
      </c>
      <c r="C106" s="40">
        <v>10</v>
      </c>
      <c r="D106" s="40">
        <v>10</v>
      </c>
      <c r="E106" s="40">
        <v>10</v>
      </c>
      <c r="F106" s="21"/>
      <c r="H106" s="5"/>
      <c r="I106" s="5"/>
      <c r="AMG106" s="5"/>
      <c r="AMH106" s="5"/>
      <c r="AMI106" s="5"/>
      <c r="AMJ106" s="5"/>
    </row>
    <row r="107" spans="1:1024" ht="16.5" customHeight="1">
      <c r="A107" s="42"/>
      <c r="B107" s="9" t="s">
        <v>6</v>
      </c>
      <c r="C107" s="36">
        <v>215.05</v>
      </c>
      <c r="D107" s="36">
        <v>265.64999999999998</v>
      </c>
      <c r="E107" s="36">
        <v>253</v>
      </c>
      <c r="F107" s="21">
        <f>ROUND(AVERAGE(C107:E107),2)</f>
        <v>244.57</v>
      </c>
      <c r="H107" s="5"/>
      <c r="I107" s="5"/>
      <c r="AMG107" s="5"/>
      <c r="AMH107" s="5"/>
      <c r="AMI107" s="5"/>
      <c r="AMJ107" s="5"/>
    </row>
    <row r="108" spans="1:1024" ht="16.5" customHeight="1" thickBot="1">
      <c r="A108" s="43"/>
      <c r="B108" s="22" t="s">
        <v>7</v>
      </c>
      <c r="C108" s="37">
        <f t="shared" ref="C108:E108" si="16">$C106*C107</f>
        <v>2150.5</v>
      </c>
      <c r="D108" s="37">
        <f t="shared" si="16"/>
        <v>2656.5</v>
      </c>
      <c r="E108" s="37">
        <f t="shared" si="16"/>
        <v>2530</v>
      </c>
      <c r="F108" s="23">
        <f>$C106*F107</f>
        <v>2445.6999999999998</v>
      </c>
      <c r="H108" s="5"/>
      <c r="I108" s="5"/>
      <c r="AMG108" s="5"/>
      <c r="AMH108" s="5"/>
      <c r="AMI108" s="5"/>
      <c r="AMJ108" s="5"/>
    </row>
    <row r="109" spans="1:1024" ht="16.5" customHeight="1">
      <c r="A109" s="41">
        <v>25</v>
      </c>
      <c r="B109" s="19" t="s">
        <v>4</v>
      </c>
      <c r="C109" s="35" t="s">
        <v>31</v>
      </c>
      <c r="D109" s="35" t="s">
        <v>31</v>
      </c>
      <c r="E109" s="35" t="s">
        <v>31</v>
      </c>
      <c r="F109" s="20"/>
      <c r="H109" s="5"/>
      <c r="I109" s="5"/>
      <c r="AMG109" s="5"/>
      <c r="AMH109" s="5"/>
      <c r="AMI109" s="5"/>
      <c r="AMJ109" s="5"/>
    </row>
    <row r="110" spans="1:1024" ht="36" customHeight="1">
      <c r="A110" s="42"/>
      <c r="B110" s="8" t="s">
        <v>5</v>
      </c>
      <c r="C110" s="36"/>
      <c r="D110" s="36"/>
      <c r="E110" s="36"/>
      <c r="F110" s="21"/>
      <c r="H110" s="5"/>
      <c r="I110" s="5"/>
      <c r="AMG110" s="5"/>
      <c r="AMH110" s="5"/>
      <c r="AMI110" s="5"/>
      <c r="AMJ110" s="5"/>
    </row>
    <row r="111" spans="1:1024" ht="16.5" customHeight="1">
      <c r="A111" s="42"/>
      <c r="B111" s="9" t="s">
        <v>15</v>
      </c>
      <c r="C111" s="40">
        <v>10</v>
      </c>
      <c r="D111" s="40">
        <v>10</v>
      </c>
      <c r="E111" s="40">
        <v>10</v>
      </c>
      <c r="F111" s="21"/>
      <c r="H111" s="5"/>
      <c r="I111" s="5"/>
      <c r="AMG111" s="5"/>
      <c r="AMH111" s="5"/>
      <c r="AMI111" s="5"/>
      <c r="AMJ111" s="5"/>
    </row>
    <row r="112" spans="1:1024" ht="16.5" customHeight="1">
      <c r="A112" s="42"/>
      <c r="B112" s="9" t="s">
        <v>6</v>
      </c>
      <c r="C112" s="36">
        <v>22.87</v>
      </c>
      <c r="D112" s="36">
        <v>28.25</v>
      </c>
      <c r="E112" s="36">
        <v>26.9</v>
      </c>
      <c r="F112" s="21">
        <f>ROUND(AVERAGE(C112:E112),2)</f>
        <v>26.01</v>
      </c>
      <c r="H112" s="5"/>
      <c r="I112" s="5"/>
      <c r="AMG112" s="5"/>
      <c r="AMH112" s="5"/>
      <c r="AMI112" s="5"/>
      <c r="AMJ112" s="5"/>
    </row>
    <row r="113" spans="1:1024" ht="16.5" customHeight="1" thickBot="1">
      <c r="A113" s="43"/>
      <c r="B113" s="22" t="s">
        <v>7</v>
      </c>
      <c r="C113" s="37">
        <f t="shared" ref="C113:E113" si="17">$C111*C112</f>
        <v>228.70000000000002</v>
      </c>
      <c r="D113" s="37">
        <f t="shared" si="17"/>
        <v>282.5</v>
      </c>
      <c r="E113" s="37">
        <f t="shared" si="17"/>
        <v>269</v>
      </c>
      <c r="F113" s="23">
        <f>$C111*F112</f>
        <v>260.10000000000002</v>
      </c>
      <c r="H113" s="5"/>
      <c r="I113" s="5"/>
      <c r="AMG113" s="5"/>
      <c r="AMH113" s="5"/>
      <c r="AMI113" s="5"/>
      <c r="AMJ113" s="5"/>
    </row>
    <row r="114" spans="1:1024" ht="16.5" customHeight="1">
      <c r="A114" s="41">
        <v>26</v>
      </c>
      <c r="B114" s="19" t="s">
        <v>4</v>
      </c>
      <c r="C114" s="35" t="s">
        <v>31</v>
      </c>
      <c r="D114" s="35" t="s">
        <v>31</v>
      </c>
      <c r="E114" s="35" t="s">
        <v>31</v>
      </c>
      <c r="F114" s="20"/>
      <c r="H114" s="5"/>
      <c r="I114" s="5"/>
      <c r="AMG114" s="5"/>
      <c r="AMH114" s="5"/>
      <c r="AMI114" s="5"/>
      <c r="AMJ114" s="5"/>
    </row>
    <row r="115" spans="1:1024" ht="29.25" customHeight="1">
      <c r="A115" s="42"/>
      <c r="B115" s="8" t="s">
        <v>5</v>
      </c>
      <c r="C115" s="36"/>
      <c r="D115" s="36"/>
      <c r="E115" s="36"/>
      <c r="F115" s="21"/>
      <c r="H115" s="5"/>
      <c r="I115" s="5"/>
      <c r="AMG115" s="5"/>
      <c r="AMH115" s="5"/>
      <c r="AMI115" s="5"/>
      <c r="AMJ115" s="5"/>
    </row>
    <row r="116" spans="1:1024" ht="16.5" customHeight="1">
      <c r="A116" s="42"/>
      <c r="B116" s="9" t="s">
        <v>15</v>
      </c>
      <c r="C116" s="40">
        <v>450</v>
      </c>
      <c r="D116" s="40">
        <v>450</v>
      </c>
      <c r="E116" s="40">
        <v>450</v>
      </c>
      <c r="F116" s="21"/>
      <c r="H116" s="5"/>
      <c r="I116" s="5"/>
      <c r="AMG116" s="5"/>
      <c r="AMH116" s="5"/>
      <c r="AMI116" s="5"/>
      <c r="AMJ116" s="5"/>
    </row>
    <row r="117" spans="1:1024" ht="16.5" customHeight="1">
      <c r="A117" s="42"/>
      <c r="B117" s="9" t="s">
        <v>6</v>
      </c>
      <c r="C117" s="36">
        <v>17.34</v>
      </c>
      <c r="D117" s="36">
        <v>21.42</v>
      </c>
      <c r="E117" s="36">
        <v>20.399999999999999</v>
      </c>
      <c r="F117" s="21">
        <f>ROUND(AVERAGE(C117:E117),2)</f>
        <v>19.72</v>
      </c>
      <c r="H117" s="5"/>
      <c r="I117" s="5"/>
      <c r="AMG117" s="5"/>
      <c r="AMH117" s="5"/>
      <c r="AMI117" s="5"/>
      <c r="AMJ117" s="5"/>
    </row>
    <row r="118" spans="1:1024" ht="16.5" customHeight="1" thickBot="1">
      <c r="A118" s="43"/>
      <c r="B118" s="22" t="s">
        <v>7</v>
      </c>
      <c r="C118" s="37">
        <f t="shared" ref="C118:E118" si="18">$C116*C117</f>
        <v>7803</v>
      </c>
      <c r="D118" s="37">
        <f t="shared" si="18"/>
        <v>9639</v>
      </c>
      <c r="E118" s="37">
        <f t="shared" si="18"/>
        <v>9180</v>
      </c>
      <c r="F118" s="23">
        <f>$C116*F117</f>
        <v>8874</v>
      </c>
      <c r="H118" s="5"/>
      <c r="I118" s="5"/>
      <c r="AMG118" s="5"/>
      <c r="AMH118" s="5"/>
      <c r="AMI118" s="5"/>
      <c r="AMJ118" s="5"/>
    </row>
    <row r="119" spans="1:1024" ht="16.5" customHeight="1">
      <c r="A119" s="41">
        <v>27</v>
      </c>
      <c r="B119" s="19" t="s">
        <v>4</v>
      </c>
      <c r="C119" s="35" t="s">
        <v>31</v>
      </c>
      <c r="D119" s="35" t="s">
        <v>31</v>
      </c>
      <c r="E119" s="35" t="s">
        <v>31</v>
      </c>
      <c r="F119" s="20"/>
      <c r="H119" s="5"/>
      <c r="I119" s="5"/>
      <c r="AMG119" s="5"/>
      <c r="AMH119" s="5"/>
      <c r="AMI119" s="5"/>
      <c r="AMJ119" s="5"/>
    </row>
    <row r="120" spans="1:1024" ht="36" customHeight="1">
      <c r="A120" s="42"/>
      <c r="B120" s="8" t="s">
        <v>5</v>
      </c>
      <c r="C120" s="36"/>
      <c r="D120" s="36"/>
      <c r="E120" s="36"/>
      <c r="F120" s="21"/>
      <c r="H120" s="5"/>
      <c r="I120" s="5"/>
      <c r="AMG120" s="5"/>
      <c r="AMH120" s="5"/>
      <c r="AMI120" s="5"/>
      <c r="AMJ120" s="5"/>
    </row>
    <row r="121" spans="1:1024" ht="16.5" customHeight="1">
      <c r="A121" s="42"/>
      <c r="B121" s="9" t="s">
        <v>15</v>
      </c>
      <c r="C121" s="40">
        <v>50</v>
      </c>
      <c r="D121" s="40">
        <v>50</v>
      </c>
      <c r="E121" s="40">
        <v>50</v>
      </c>
      <c r="F121" s="21"/>
      <c r="H121" s="5"/>
      <c r="I121" s="5"/>
      <c r="AMG121" s="5"/>
      <c r="AMH121" s="5"/>
      <c r="AMI121" s="5"/>
      <c r="AMJ121" s="5"/>
    </row>
    <row r="122" spans="1:1024" ht="16.5" customHeight="1">
      <c r="A122" s="42"/>
      <c r="B122" s="9" t="s">
        <v>6</v>
      </c>
      <c r="C122" s="36">
        <v>17.34</v>
      </c>
      <c r="D122" s="36">
        <v>21.42</v>
      </c>
      <c r="E122" s="36">
        <v>20.399999999999999</v>
      </c>
      <c r="F122" s="21">
        <f>ROUND(AVERAGE(C122:E122),2)</f>
        <v>19.72</v>
      </c>
      <c r="H122" s="5"/>
      <c r="I122" s="5"/>
      <c r="AMG122" s="5"/>
      <c r="AMH122" s="5"/>
      <c r="AMI122" s="5"/>
      <c r="AMJ122" s="5"/>
    </row>
    <row r="123" spans="1:1024" ht="16.5" customHeight="1" thickBot="1">
      <c r="A123" s="43"/>
      <c r="B123" s="22" t="s">
        <v>7</v>
      </c>
      <c r="C123" s="37">
        <f t="shared" ref="C123:E123" si="19">$C121*C122</f>
        <v>867</v>
      </c>
      <c r="D123" s="37">
        <f t="shared" si="19"/>
        <v>1071</v>
      </c>
      <c r="E123" s="37">
        <f t="shared" si="19"/>
        <v>1019.9999999999999</v>
      </c>
      <c r="F123" s="23">
        <f>$C121*F122</f>
        <v>986</v>
      </c>
      <c r="H123" s="5"/>
      <c r="I123" s="5"/>
      <c r="AMG123" s="5"/>
      <c r="AMH123" s="5"/>
      <c r="AMI123" s="5"/>
      <c r="AMJ123" s="5"/>
    </row>
    <row r="124" spans="1:1024" ht="16.5" customHeight="1">
      <c r="A124" s="41">
        <v>28</v>
      </c>
      <c r="B124" s="24" t="s">
        <v>4</v>
      </c>
      <c r="C124" s="35" t="s">
        <v>32</v>
      </c>
      <c r="D124" s="35" t="s">
        <v>32</v>
      </c>
      <c r="E124" s="35" t="s">
        <v>32</v>
      </c>
      <c r="F124" s="20"/>
      <c r="H124" s="5"/>
      <c r="AMG124" s="5"/>
      <c r="AMH124" s="5"/>
      <c r="AMI124" s="5"/>
      <c r="AMJ124" s="5"/>
    </row>
    <row r="125" spans="1:1024" ht="36.75" customHeight="1">
      <c r="A125" s="42"/>
      <c r="B125" s="13" t="s">
        <v>5</v>
      </c>
      <c r="C125" s="36"/>
      <c r="D125" s="36"/>
      <c r="E125" s="36"/>
      <c r="F125" s="21"/>
      <c r="H125" s="5"/>
      <c r="AMG125" s="5"/>
      <c r="AMH125" s="5"/>
      <c r="AMI125" s="5"/>
      <c r="AMJ125" s="5"/>
    </row>
    <row r="126" spans="1:1024" ht="16.5" customHeight="1">
      <c r="A126" s="42"/>
      <c r="B126" s="14" t="s">
        <v>15</v>
      </c>
      <c r="C126" s="40">
        <v>2</v>
      </c>
      <c r="D126" s="40">
        <v>2</v>
      </c>
      <c r="E126" s="40">
        <v>2</v>
      </c>
      <c r="F126" s="21"/>
      <c r="H126" s="5"/>
      <c r="AMG126" s="5"/>
      <c r="AMH126" s="5"/>
      <c r="AMI126" s="5"/>
      <c r="AMJ126" s="5"/>
    </row>
    <row r="127" spans="1:1024" ht="16.5" customHeight="1">
      <c r="A127" s="42"/>
      <c r="B127" s="14" t="s">
        <v>6</v>
      </c>
      <c r="C127" s="36">
        <v>2023.09</v>
      </c>
      <c r="D127" s="36">
        <v>2499.11</v>
      </c>
      <c r="E127" s="36">
        <v>2380.1</v>
      </c>
      <c r="F127" s="21">
        <f>ROUND(AVERAGE(C127:E127),2)</f>
        <v>2300.77</v>
      </c>
      <c r="H127" s="5"/>
      <c r="I127" s="5"/>
      <c r="AMG127" s="5"/>
      <c r="AMH127" s="5"/>
      <c r="AMI127" s="5"/>
      <c r="AMJ127" s="5"/>
    </row>
    <row r="128" spans="1:1024" ht="16.5" customHeight="1" thickBot="1">
      <c r="A128" s="43"/>
      <c r="B128" s="25" t="s">
        <v>7</v>
      </c>
      <c r="C128" s="37">
        <f t="shared" ref="C128:E128" si="20">$C126*C127</f>
        <v>4046.18</v>
      </c>
      <c r="D128" s="37">
        <f t="shared" si="20"/>
        <v>4998.22</v>
      </c>
      <c r="E128" s="37">
        <f t="shared" si="20"/>
        <v>4760.2</v>
      </c>
      <c r="F128" s="23">
        <f>$C126*F127</f>
        <v>4601.54</v>
      </c>
      <c r="H128" s="5"/>
      <c r="I128" s="5"/>
      <c r="AMG128" s="5"/>
      <c r="AMH128" s="5"/>
      <c r="AMI128" s="5"/>
      <c r="AMJ128" s="5"/>
    </row>
    <row r="129" spans="1:1024" ht="16.5" customHeight="1">
      <c r="A129" s="41">
        <v>34</v>
      </c>
      <c r="B129" s="19" t="s">
        <v>4</v>
      </c>
      <c r="C129" s="35" t="s">
        <v>34</v>
      </c>
      <c r="D129" s="35" t="s">
        <v>34</v>
      </c>
      <c r="E129" s="35" t="s">
        <v>34</v>
      </c>
      <c r="F129" s="20"/>
      <c r="H129" s="5"/>
      <c r="I129" s="5"/>
      <c r="AMG129" s="5"/>
      <c r="AMH129" s="5"/>
      <c r="AMI129" s="5"/>
      <c r="AMJ129" s="5"/>
    </row>
    <row r="130" spans="1:1024" ht="36" customHeight="1">
      <c r="A130" s="42"/>
      <c r="B130" s="8" t="s">
        <v>5</v>
      </c>
      <c r="C130" s="36"/>
      <c r="D130" s="36"/>
      <c r="E130" s="36"/>
      <c r="F130" s="21"/>
      <c r="H130" s="5"/>
      <c r="I130" s="5"/>
      <c r="AMG130" s="5"/>
      <c r="AMH130" s="5"/>
      <c r="AMI130" s="5"/>
      <c r="AMJ130" s="5"/>
    </row>
    <row r="131" spans="1:1024" ht="16.5" customHeight="1">
      <c r="A131" s="42"/>
      <c r="B131" s="9" t="s">
        <v>15</v>
      </c>
      <c r="C131" s="40">
        <v>15</v>
      </c>
      <c r="D131" s="40">
        <v>15</v>
      </c>
      <c r="E131" s="40">
        <v>15</v>
      </c>
      <c r="F131" s="21"/>
      <c r="H131" s="5"/>
      <c r="I131" s="5"/>
      <c r="AMG131" s="5"/>
      <c r="AMH131" s="5"/>
      <c r="AMI131" s="5"/>
      <c r="AMJ131" s="5"/>
    </row>
    <row r="132" spans="1:1024" ht="16.5" customHeight="1">
      <c r="A132" s="42"/>
      <c r="B132" s="9" t="s">
        <v>6</v>
      </c>
      <c r="C132" s="36">
        <v>48.96</v>
      </c>
      <c r="D132" s="36">
        <v>60.48</v>
      </c>
      <c r="E132" s="36">
        <v>57.6</v>
      </c>
      <c r="F132" s="21">
        <f>ROUND(AVERAGE(C132:E132),2)</f>
        <v>55.68</v>
      </c>
      <c r="H132" s="5"/>
      <c r="I132" s="5"/>
      <c r="AMG132" s="5"/>
      <c r="AMH132" s="5"/>
      <c r="AMI132" s="5"/>
      <c r="AMJ132" s="5"/>
    </row>
    <row r="133" spans="1:1024" ht="16.5" customHeight="1" thickBot="1">
      <c r="A133" s="43"/>
      <c r="B133" s="22" t="s">
        <v>7</v>
      </c>
      <c r="C133" s="37">
        <f t="shared" ref="C133:E133" si="21">$C131*C132</f>
        <v>734.4</v>
      </c>
      <c r="D133" s="37">
        <f t="shared" si="21"/>
        <v>907.19999999999993</v>
      </c>
      <c r="E133" s="37">
        <f t="shared" si="21"/>
        <v>864</v>
      </c>
      <c r="F133" s="23">
        <f>$C131*F132</f>
        <v>835.2</v>
      </c>
      <c r="H133" s="5"/>
      <c r="I133" s="5"/>
      <c r="AMG133" s="5"/>
      <c r="AMH133" s="5"/>
      <c r="AMI133" s="5"/>
      <c r="AMJ133" s="5"/>
    </row>
    <row r="134" spans="1:1024" ht="16.5" customHeight="1">
      <c r="A134" s="41">
        <v>35</v>
      </c>
      <c r="B134" s="24" t="s">
        <v>4</v>
      </c>
      <c r="C134" s="35" t="s">
        <v>35</v>
      </c>
      <c r="D134" s="35" t="s">
        <v>35</v>
      </c>
      <c r="E134" s="35" t="s">
        <v>35</v>
      </c>
      <c r="F134" s="20"/>
      <c r="H134" s="5"/>
      <c r="AMG134" s="5"/>
      <c r="AMH134" s="5"/>
      <c r="AMI134" s="5"/>
      <c r="AMJ134" s="5"/>
    </row>
    <row r="135" spans="1:1024" ht="36.75" customHeight="1">
      <c r="A135" s="42"/>
      <c r="B135" s="13" t="s">
        <v>5</v>
      </c>
      <c r="C135" s="36"/>
      <c r="D135" s="36"/>
      <c r="E135" s="36"/>
      <c r="F135" s="21"/>
      <c r="H135" s="5"/>
      <c r="AMG135" s="5"/>
      <c r="AMH135" s="5"/>
      <c r="AMI135" s="5"/>
      <c r="AMJ135" s="5"/>
    </row>
    <row r="136" spans="1:1024" ht="16.5" customHeight="1">
      <c r="A136" s="42"/>
      <c r="B136" s="14" t="s">
        <v>33</v>
      </c>
      <c r="C136" s="40">
        <v>200</v>
      </c>
      <c r="D136" s="40">
        <v>200</v>
      </c>
      <c r="E136" s="40">
        <v>200</v>
      </c>
      <c r="F136" s="21"/>
      <c r="H136" s="5"/>
      <c r="AMG136" s="5"/>
      <c r="AMH136" s="5"/>
      <c r="AMI136" s="5"/>
      <c r="AMJ136" s="5"/>
    </row>
    <row r="137" spans="1:1024" ht="16.5" customHeight="1">
      <c r="A137" s="42"/>
      <c r="B137" s="14" t="s">
        <v>6</v>
      </c>
      <c r="C137" s="36">
        <v>265.2</v>
      </c>
      <c r="D137" s="36">
        <v>327.60000000000002</v>
      </c>
      <c r="E137" s="36">
        <v>312</v>
      </c>
      <c r="F137" s="21">
        <f>ROUND(AVERAGE(C137:E137),2)</f>
        <v>301.60000000000002</v>
      </c>
      <c r="H137" s="5"/>
      <c r="I137" s="5"/>
      <c r="AMG137" s="5"/>
      <c r="AMH137" s="5"/>
      <c r="AMI137" s="5"/>
      <c r="AMJ137" s="5"/>
    </row>
    <row r="138" spans="1:1024" ht="16.5" customHeight="1" thickBot="1">
      <c r="A138" s="43"/>
      <c r="B138" s="25" t="s">
        <v>7</v>
      </c>
      <c r="C138" s="37">
        <f t="shared" ref="C138:E138" si="22">$C136*C137</f>
        <v>53040</v>
      </c>
      <c r="D138" s="37">
        <f t="shared" si="22"/>
        <v>65520.000000000007</v>
      </c>
      <c r="E138" s="37">
        <f t="shared" si="22"/>
        <v>62400</v>
      </c>
      <c r="F138" s="23">
        <f>$C136*F137</f>
        <v>60320.000000000007</v>
      </c>
      <c r="H138" s="5"/>
      <c r="I138" s="5"/>
      <c r="AMG138" s="5"/>
      <c r="AMH138" s="5"/>
      <c r="AMI138" s="5"/>
      <c r="AMJ138" s="5"/>
    </row>
    <row r="139" spans="1:1024" ht="26.25" customHeight="1">
      <c r="A139" s="41">
        <v>36</v>
      </c>
      <c r="B139" s="19" t="s">
        <v>4</v>
      </c>
      <c r="C139" s="35" t="s">
        <v>36</v>
      </c>
      <c r="D139" s="35" t="s">
        <v>36</v>
      </c>
      <c r="E139" s="35" t="s">
        <v>36</v>
      </c>
      <c r="F139" s="20"/>
      <c r="H139" s="5"/>
      <c r="I139" s="5"/>
      <c r="AMG139" s="5"/>
      <c r="AMH139" s="5"/>
      <c r="AMI139" s="5"/>
      <c r="AMJ139" s="5"/>
    </row>
    <row r="140" spans="1:1024" ht="25.5" customHeight="1">
      <c r="A140" s="42"/>
      <c r="B140" s="8" t="s">
        <v>5</v>
      </c>
      <c r="C140" s="36"/>
      <c r="D140" s="36"/>
      <c r="E140" s="36"/>
      <c r="F140" s="21"/>
      <c r="H140" s="5"/>
      <c r="I140" s="5"/>
      <c r="AMG140" s="5"/>
      <c r="AMH140" s="5"/>
      <c r="AMI140" s="5"/>
      <c r="AMJ140" s="5"/>
    </row>
    <row r="141" spans="1:1024" ht="14.25" customHeight="1">
      <c r="A141" s="42"/>
      <c r="B141" s="9" t="s">
        <v>15</v>
      </c>
      <c r="C141" s="40">
        <v>6</v>
      </c>
      <c r="D141" s="40">
        <v>6</v>
      </c>
      <c r="E141" s="40">
        <v>6</v>
      </c>
      <c r="F141" s="21"/>
      <c r="H141" s="5"/>
      <c r="I141" s="5"/>
      <c r="AMG141" s="5"/>
      <c r="AMH141" s="5"/>
      <c r="AMI141" s="5"/>
      <c r="AMJ141" s="5"/>
    </row>
    <row r="142" spans="1:1024" ht="12.75" customHeight="1">
      <c r="A142" s="42"/>
      <c r="B142" s="9" t="s">
        <v>6</v>
      </c>
      <c r="C142" s="36">
        <v>255</v>
      </c>
      <c r="D142" s="36">
        <v>315</v>
      </c>
      <c r="E142" s="36">
        <v>300</v>
      </c>
      <c r="F142" s="21">
        <f>ROUND(AVERAGE(C142:E142),2)</f>
        <v>290</v>
      </c>
      <c r="H142" s="5"/>
      <c r="I142" s="5"/>
      <c r="AMG142" s="5"/>
      <c r="AMH142" s="5"/>
      <c r="AMI142" s="5"/>
      <c r="AMJ142" s="5"/>
    </row>
    <row r="143" spans="1:1024" ht="16.5" customHeight="1" thickBot="1">
      <c r="A143" s="43"/>
      <c r="B143" s="22" t="s">
        <v>7</v>
      </c>
      <c r="C143" s="37">
        <f>$C141*C142</f>
        <v>1530</v>
      </c>
      <c r="D143" s="37">
        <f>$C141*D142</f>
        <v>1890</v>
      </c>
      <c r="E143" s="37">
        <f>$C141*E142</f>
        <v>1800</v>
      </c>
      <c r="F143" s="23">
        <f>$C141*F142</f>
        <v>1740</v>
      </c>
      <c r="H143" s="5"/>
      <c r="I143" s="5"/>
      <c r="AMG143" s="5"/>
      <c r="AMH143" s="5"/>
      <c r="AMI143" s="5"/>
      <c r="AMJ143" s="5"/>
    </row>
    <row r="144" spans="1:1024" ht="16.5" customHeight="1">
      <c r="A144" s="41">
        <v>37</v>
      </c>
      <c r="B144" s="19" t="s">
        <v>4</v>
      </c>
      <c r="C144" s="35" t="s">
        <v>37</v>
      </c>
      <c r="D144" s="35" t="s">
        <v>37</v>
      </c>
      <c r="E144" s="35" t="s">
        <v>37</v>
      </c>
      <c r="F144" s="20"/>
      <c r="H144" s="5"/>
      <c r="I144" s="5"/>
      <c r="AMG144" s="5"/>
      <c r="AMH144" s="5"/>
      <c r="AMI144" s="5"/>
      <c r="AMJ144" s="5"/>
    </row>
    <row r="145" spans="1:1024" ht="27.75" customHeight="1">
      <c r="A145" s="42"/>
      <c r="B145" s="8" t="s">
        <v>5</v>
      </c>
      <c r="C145" s="36"/>
      <c r="D145" s="36"/>
      <c r="E145" s="36"/>
      <c r="F145" s="21"/>
      <c r="H145" s="5"/>
      <c r="I145" s="5"/>
      <c r="AMG145" s="5"/>
      <c r="AMH145" s="5"/>
      <c r="AMI145" s="5"/>
      <c r="AMJ145" s="5"/>
    </row>
    <row r="146" spans="1:1024" ht="16.5" customHeight="1">
      <c r="A146" s="42"/>
      <c r="B146" s="9" t="s">
        <v>38</v>
      </c>
      <c r="C146" s="40">
        <v>50</v>
      </c>
      <c r="D146" s="40">
        <v>50</v>
      </c>
      <c r="E146" s="40">
        <v>50</v>
      </c>
      <c r="F146" s="21"/>
      <c r="H146" s="5"/>
      <c r="I146" s="5"/>
      <c r="AMG146" s="5"/>
      <c r="AMH146" s="5"/>
      <c r="AMI146" s="5"/>
      <c r="AMJ146" s="5"/>
    </row>
    <row r="147" spans="1:1024" ht="16.5" customHeight="1">
      <c r="A147" s="42"/>
      <c r="B147" s="9" t="s">
        <v>6</v>
      </c>
      <c r="C147" s="36">
        <v>166.38</v>
      </c>
      <c r="D147" s="36">
        <v>187.85</v>
      </c>
      <c r="E147" s="36">
        <v>178.9</v>
      </c>
      <c r="F147" s="21">
        <f>ROUND(AVERAGE(C147:E147),2)</f>
        <v>177.71</v>
      </c>
      <c r="H147" s="5"/>
      <c r="I147" s="5"/>
      <c r="AMG147" s="5"/>
      <c r="AMH147" s="5"/>
      <c r="AMI147" s="5"/>
      <c r="AMJ147" s="5"/>
    </row>
    <row r="148" spans="1:1024" ht="16.5" customHeight="1" thickBot="1">
      <c r="A148" s="43"/>
      <c r="B148" s="22" t="s">
        <v>7</v>
      </c>
      <c r="C148" s="37">
        <f t="shared" ref="C148:E148" si="23">$C146*C147</f>
        <v>8319</v>
      </c>
      <c r="D148" s="37">
        <f t="shared" si="23"/>
        <v>9392.5</v>
      </c>
      <c r="E148" s="37">
        <f t="shared" si="23"/>
        <v>8945</v>
      </c>
      <c r="F148" s="23">
        <f>$C146*F147</f>
        <v>8885.5</v>
      </c>
      <c r="H148" s="5"/>
      <c r="I148" s="5"/>
      <c r="AMG148" s="5"/>
      <c r="AMH148" s="5"/>
      <c r="AMI148" s="5"/>
      <c r="AMJ148" s="5"/>
    </row>
    <row r="149" spans="1:1024" ht="33.75" customHeight="1" thickBot="1">
      <c r="A149" s="26"/>
      <c r="B149" s="27" t="s">
        <v>8</v>
      </c>
      <c r="C149" s="28">
        <f>SUMIF(B4:B148,B8,C4:C148)</f>
        <v>252614.22999999998</v>
      </c>
      <c r="D149" s="28">
        <f>SUMIF(B4:B148,B8,D4:D148)</f>
        <v>308938.52</v>
      </c>
      <c r="E149" s="28">
        <f>SUMIF(B4:B148,B8,E4:E148)</f>
        <v>294206.7</v>
      </c>
      <c r="F149" s="28">
        <f>SUMIF(B4:B148,B8,F4:F148)</f>
        <v>285234.39000000007</v>
      </c>
      <c r="I149" s="5"/>
      <c r="AMG149" s="5"/>
      <c r="AMH149" s="5"/>
      <c r="AMI149" s="5"/>
      <c r="AMJ149" s="5"/>
    </row>
    <row r="150" spans="1:1024" ht="15" thickBot="1">
      <c r="A150" s="50"/>
      <c r="B150" s="50"/>
      <c r="C150" s="50"/>
      <c r="D150" s="50"/>
      <c r="E150" s="50"/>
      <c r="F150" s="50"/>
      <c r="I150" s="5"/>
      <c r="AMG150" s="5"/>
      <c r="AMH150" s="5"/>
      <c r="AMI150" s="5"/>
      <c r="AMJ150" s="5"/>
    </row>
    <row r="151" spans="1:1024" ht="42.75" customHeight="1">
      <c r="A151" s="29" t="s">
        <v>9</v>
      </c>
      <c r="B151" s="30" t="s">
        <v>10</v>
      </c>
      <c r="C151" s="51" t="s">
        <v>11</v>
      </c>
      <c r="D151" s="51"/>
      <c r="E151" s="51"/>
      <c r="F151" s="52"/>
      <c r="I151" s="5"/>
      <c r="AMG151" s="5"/>
      <c r="AMH151" s="5"/>
      <c r="AMI151" s="5"/>
      <c r="AMJ151" s="5"/>
    </row>
    <row r="152" spans="1:1024" s="1" customFormat="1" ht="29.25" customHeight="1">
      <c r="A152" s="31">
        <v>1</v>
      </c>
      <c r="B152" s="10" t="s">
        <v>39</v>
      </c>
      <c r="C152" s="44"/>
      <c r="D152" s="44"/>
      <c r="E152" s="44"/>
      <c r="F152" s="45"/>
      <c r="I152" s="5"/>
      <c r="AMG152" s="5"/>
      <c r="AMH152" s="5"/>
      <c r="AMI152" s="5"/>
      <c r="AMJ152" s="5"/>
    </row>
    <row r="153" spans="1:1024" ht="15" customHeight="1">
      <c r="A153" s="31">
        <v>2</v>
      </c>
      <c r="B153" s="10" t="s">
        <v>40</v>
      </c>
      <c r="C153" s="44"/>
      <c r="D153" s="44"/>
      <c r="E153" s="44"/>
      <c r="F153" s="45"/>
    </row>
    <row r="154" spans="1:1024" ht="27" thickBot="1">
      <c r="A154" s="32">
        <v>3</v>
      </c>
      <c r="B154" s="33" t="s">
        <v>41</v>
      </c>
      <c r="C154" s="46"/>
      <c r="D154" s="46"/>
      <c r="E154" s="46"/>
      <c r="F154" s="47"/>
      <c r="G154" s="11"/>
      <c r="H154" s="11"/>
      <c r="I154" s="11"/>
    </row>
    <row r="155" spans="1:1024">
      <c r="B155" s="12"/>
      <c r="C155" s="38"/>
      <c r="D155" s="12"/>
      <c r="E155" s="12"/>
      <c r="F155" s="12"/>
      <c r="G155" s="11"/>
      <c r="H155" s="11"/>
      <c r="I155" s="11"/>
    </row>
  </sheetData>
  <mergeCells count="36">
    <mergeCell ref="C153:F153"/>
    <mergeCell ref="C154:F154"/>
    <mergeCell ref="C152:F152"/>
    <mergeCell ref="A1:F1"/>
    <mergeCell ref="A2:F2"/>
    <mergeCell ref="A150:F150"/>
    <mergeCell ref="C151:F151"/>
    <mergeCell ref="A4:A8"/>
    <mergeCell ref="A9:A13"/>
    <mergeCell ref="A14:A18"/>
    <mergeCell ref="A24:A28"/>
    <mergeCell ref="A19:A23"/>
    <mergeCell ref="A29:A33"/>
    <mergeCell ref="A34:A38"/>
    <mergeCell ref="A39:A43"/>
    <mergeCell ref="A44:A48"/>
    <mergeCell ref="A49:A53"/>
    <mergeCell ref="A54:A58"/>
    <mergeCell ref="A59:A63"/>
    <mergeCell ref="A64:A68"/>
    <mergeCell ref="A69:A73"/>
    <mergeCell ref="A74:A78"/>
    <mergeCell ref="A79:A83"/>
    <mergeCell ref="A84:A88"/>
    <mergeCell ref="A89:A93"/>
    <mergeCell ref="A94:A98"/>
    <mergeCell ref="A99:A103"/>
    <mergeCell ref="A104:A108"/>
    <mergeCell ref="A109:A113"/>
    <mergeCell ref="A114:A118"/>
    <mergeCell ref="A119:A123"/>
    <mergeCell ref="A124:A128"/>
    <mergeCell ref="A134:A138"/>
    <mergeCell ref="A139:A143"/>
    <mergeCell ref="A144:A148"/>
    <mergeCell ref="A129:A133"/>
  </mergeCells>
  <pageMargins left="0.39370078740157483" right="0.39370078740157483" top="0.39370078740157483" bottom="0.39370078740157483" header="0.51181102362204722" footer="0.51181102362204722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2026-04-09T05:33:16Z</cp:lastPrinted>
  <dcterms:created xsi:type="dcterms:W3CDTF">2006-09-16T00:00:00Z</dcterms:created>
  <dcterms:modified xsi:type="dcterms:W3CDTF">2026-04-14T03:42:50Z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