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Розвадовская Е.В\Заявки БЕРЕЗКА\21,07\"/>
    </mc:Choice>
  </mc:AlternateContent>
  <bookViews>
    <workbookView xWindow="0" yWindow="0" windowWidth="24000" windowHeight="8835"/>
  </bookViews>
  <sheets>
    <sheet name="Формулы" sheetId="2" r:id="rId1"/>
  </sheets>
  <definedNames>
    <definedName name="_GoBack" localSheetId="0">Формулы!#REF!</definedName>
    <definedName name="_xlnm._FilterDatabase" localSheetId="0" hidden="1">Формулы!$A$4:$O$6</definedName>
  </definedName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2" l="1"/>
  <c r="I5" i="2"/>
  <c r="L5" i="2" s="1"/>
  <c r="K5" i="2" l="1"/>
  <c r="O5" i="2"/>
  <c r="O6" i="2" l="1"/>
</calcChain>
</file>

<file path=xl/sharedStrings.xml><?xml version="1.0" encoding="utf-8"?>
<sst xmlns="http://schemas.openxmlformats.org/spreadsheetml/2006/main" count="22" uniqueCount="22">
  <si>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</si>
  <si>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</si>
  <si>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</si>
  <si>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</si>
  <si>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</si>
  <si>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</si>
  <si>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</si>
  <si>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 xml:space="preserve">Начальная цена единицы медицинского изделия, без учета НДС, руб. (НЦЕ=ЦЕМ) 
</t>
  </si>
  <si>
    <t>НДС, %</t>
  </si>
  <si>
    <t>НДС, руб.</t>
  </si>
  <si>
    <t>При определении НМЦК контракта Заказчиком применяется Приказ Министерства Здравоохранения РФ от 15.05.2020 г. N 450 н "Об утверждении порядка определения начальной (максимальной) цены контракта, (подрядчиком, исполнителем), и начальной цене единицы товара, работы, услуи при осуществлении закупок медицинских изделий". Используемый метод определения НМЦК: п.9 п.п а)  Приказа Министерства Здравоохранения РФ от 15.05.2020 г. N 450 н метод сопоставимых рыночных цен</t>
  </si>
  <si>
    <t>Цена предлагаемого медицинского изделия указывается в российских рублях.
Цена Контракта является твердой и включает в себя стоимость Товара, расходы на упаковку товара, а также все расходы на транспортировку, погрузо-разгрузочные работы (доставку, перевозку, разгрузку, подъем на этаж, уборку и вывоз упаковочного материала), страхование, уплату налогов, пошлины, сборы и другие обязательные платежи, которые Поставщик должен выплатить в связи с выполнением обязательств по Контракту в соответствии с законодательством Российской Федерации.</t>
  </si>
  <si>
    <t>ОКПД2/КТРУ</t>
  </si>
  <si>
    <t xml:space="preserve">Коммерческое предложение Поставщик №2 </t>
  </si>
  <si>
    <t>Коммерческое предложение Поставщик №3</t>
  </si>
  <si>
    <r>
      <rPr>
        <b/>
        <sz val="12"/>
        <color indexed="8"/>
        <rFont val="Times New Roman"/>
        <family val="1"/>
        <charset val="204"/>
      </rPr>
      <t>Расчет НМЦК по формуле где</t>
    </r>
    <r>
      <rPr>
        <sz val="12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</si>
  <si>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</si>
  <si>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 xml:space="preserve">Коммерческое предложение Поставщик №1 </t>
  </si>
  <si>
    <t>шт</t>
  </si>
  <si>
    <r>
      <t>Обоснование начальной (максимальной) цены контракта на поставку  товаров для исследований (Поставка с</t>
    </r>
    <r>
      <rPr>
        <b/>
        <i/>
        <u/>
        <sz val="12"/>
        <color indexed="8"/>
        <rFont val="Times New Roman"/>
        <family val="1"/>
        <charset val="204"/>
      </rPr>
      <t>четчиа колоний микроорганизмов СКМ-2.)</t>
    </r>
    <r>
      <rPr>
        <b/>
        <sz val="12"/>
        <color indexed="8"/>
        <rFont val="Times New Roman"/>
        <family val="1"/>
        <charset val="204"/>
      </rPr>
      <t xml:space="preserve"> Приложение № 2 (по 44 - ФЗ)</t>
    </r>
  </si>
  <si>
    <t>Счетчик колоний микроорганизмов СКМ-2</t>
  </si>
  <si>
    <t>26.60.12.119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</si>
</sst>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u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4" fontId="3" fillId="0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2" fontId="6" fillId="0" borderId="0" xfId="0" applyNumberFormat="1" applyFont="1"/>
    <xf numFmtId="1" fontId="5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2" fontId="10" fillId="0" borderId="7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25977</xdr:colOff>
      <xdr:row>3</xdr:row>
      <xdr:rowOff>2736273</xdr:rowOff>
    </xdr:from>
    <xdr:ext cx="1456459" cy="768928"/>
    <xdr:sp macro="" textlink="">
      <xdr:nvSpPr>
        <xdr:cNvPr id="6" name="TextBox 5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6000000}"/>
            </a:ext>
          </a:extLst>
        </xdr:cNvPr>
        <xdr:cNvSpPr txBox="1"/>
      </xdr:nvSpPr>
      <xdr:spPr>
        <a:xfrm>
          <a:off x="14122977" y="4104409"/>
          <a:ext cx="1456459" cy="7689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9</xdr:col>
      <xdr:colOff>995796</xdr:colOff>
      <xdr:row>3</xdr:row>
      <xdr:rowOff>1394886</xdr:rowOff>
    </xdr:from>
    <xdr:ext cx="1622136" cy="44950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897091" y="2763022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25977</xdr:colOff>
      <xdr:row>3</xdr:row>
      <xdr:rowOff>2736273</xdr:rowOff>
    </xdr:from>
    <xdr:ext cx="1456459" cy="768928"/>
    <xdr:sp macro="" textlink="">
      <xdr:nvSpPr>
        <xdr:cNvPr id="8" name="TextBox 7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6000000}"/>
            </a:ext>
          </a:extLst>
        </xdr:cNvPr>
        <xdr:cNvSpPr txBox="1"/>
      </xdr:nvSpPr>
      <xdr:spPr>
        <a:xfrm>
          <a:off x="13675302" y="4469823"/>
          <a:ext cx="1456459" cy="7689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13"/>
  <sheetViews>
    <sheetView tabSelected="1" zoomScale="75" zoomScaleNormal="75" zoomScaleSheetLayoutView="110" workbookViewId="0">
      <selection activeCell="B6" sqref="B6:K6"/>
    </sheetView>
  </sheetViews>
  <sheetFormatPr defaultRowHeight="15.75" x14ac:dyDescent="0.25"/>
  <cols>
    <col min="1" max="1" width="5.5703125" style="1" customWidth="1"/>
    <col min="2" max="2" width="27.5703125" style="18" customWidth="1"/>
    <col min="3" max="3" width="15.85546875" style="18" customWidth="1"/>
    <col min="4" max="4" width="10" style="17" customWidth="1"/>
    <col min="5" max="5" width="8.28515625" style="17" customWidth="1"/>
    <col min="6" max="6" width="17.5703125" style="2" customWidth="1"/>
    <col min="7" max="7" width="17.42578125" style="2" customWidth="1"/>
    <col min="8" max="8" width="19" style="2" customWidth="1"/>
    <col min="9" max="9" width="21" style="2" customWidth="1"/>
    <col min="10" max="10" width="17.42578125" style="2" customWidth="1"/>
    <col min="11" max="11" width="18.7109375" style="2" customWidth="1"/>
    <col min="12" max="12" width="13.5703125" style="2" customWidth="1"/>
    <col min="13" max="13" width="6.28515625" style="2" customWidth="1"/>
    <col min="14" max="14" width="7.42578125" style="2" customWidth="1"/>
    <col min="15" max="15" width="23.7109375" style="2" customWidth="1"/>
    <col min="16" max="227" width="9.140625" style="2"/>
    <col min="228" max="228" width="3.140625" style="2" customWidth="1"/>
    <col min="229" max="229" width="28.42578125" style="2" customWidth="1"/>
    <col min="230" max="230" width="5.85546875" style="2" customWidth="1"/>
    <col min="231" max="231" width="6.28515625" style="2" customWidth="1"/>
    <col min="232" max="232" width="8.7109375" style="2" customWidth="1"/>
    <col min="233" max="233" width="9" style="2" customWidth="1"/>
    <col min="234" max="236" width="7.28515625" style="2" customWidth="1"/>
    <col min="237" max="237" width="5.5703125" style="2" customWidth="1"/>
    <col min="238" max="238" width="15.5703125" style="2" customWidth="1"/>
    <col min="239" max="239" width="15.42578125" style="2" customWidth="1"/>
    <col min="240" max="240" width="14.28515625" style="2" customWidth="1"/>
    <col min="241" max="241" width="22.7109375" style="2" customWidth="1"/>
    <col min="242" max="483" width="9.140625" style="2"/>
    <col min="484" max="484" width="3.140625" style="2" customWidth="1"/>
    <col min="485" max="485" width="28.42578125" style="2" customWidth="1"/>
    <col min="486" max="486" width="5.85546875" style="2" customWidth="1"/>
    <col min="487" max="487" width="6.28515625" style="2" customWidth="1"/>
    <col min="488" max="488" width="8.7109375" style="2" customWidth="1"/>
    <col min="489" max="489" width="9" style="2" customWidth="1"/>
    <col min="490" max="492" width="7.28515625" style="2" customWidth="1"/>
    <col min="493" max="493" width="5.5703125" style="2" customWidth="1"/>
    <col min="494" max="494" width="15.5703125" style="2" customWidth="1"/>
    <col min="495" max="495" width="15.42578125" style="2" customWidth="1"/>
    <col min="496" max="496" width="14.28515625" style="2" customWidth="1"/>
    <col min="497" max="497" width="22.7109375" style="2" customWidth="1"/>
    <col min="498" max="739" width="9.140625" style="2"/>
    <col min="740" max="740" width="3.140625" style="2" customWidth="1"/>
    <col min="741" max="741" width="28.42578125" style="2" customWidth="1"/>
    <col min="742" max="742" width="5.85546875" style="2" customWidth="1"/>
    <col min="743" max="743" width="6.28515625" style="2" customWidth="1"/>
    <col min="744" max="744" width="8.7109375" style="2" customWidth="1"/>
    <col min="745" max="745" width="9" style="2" customWidth="1"/>
    <col min="746" max="748" width="7.28515625" style="2" customWidth="1"/>
    <col min="749" max="749" width="5.5703125" style="2" customWidth="1"/>
    <col min="750" max="750" width="15.5703125" style="2" customWidth="1"/>
    <col min="751" max="751" width="15.42578125" style="2" customWidth="1"/>
    <col min="752" max="752" width="14.28515625" style="2" customWidth="1"/>
    <col min="753" max="753" width="22.7109375" style="2" customWidth="1"/>
    <col min="754" max="995" width="9.140625" style="2"/>
    <col min="996" max="996" width="3.140625" style="2" customWidth="1"/>
    <col min="997" max="997" width="28.42578125" style="2" customWidth="1"/>
    <col min="998" max="998" width="5.85546875" style="2" customWidth="1"/>
    <col min="999" max="999" width="6.28515625" style="2" customWidth="1"/>
    <col min="1000" max="1000" width="8.7109375" style="2" customWidth="1"/>
    <col min="1001" max="1001" width="9" style="2" customWidth="1"/>
    <col min="1002" max="1004" width="7.28515625" style="2" customWidth="1"/>
    <col min="1005" max="1005" width="5.5703125" style="2" customWidth="1"/>
    <col min="1006" max="1006" width="15.5703125" style="2" customWidth="1"/>
    <col min="1007" max="1007" width="15.42578125" style="2" customWidth="1"/>
    <col min="1008" max="1008" width="14.28515625" style="2" customWidth="1"/>
    <col min="1009" max="1009" width="22.7109375" style="2" customWidth="1"/>
    <col min="1010" max="1251" width="9.140625" style="2"/>
    <col min="1252" max="1252" width="3.140625" style="2" customWidth="1"/>
    <col min="1253" max="1253" width="28.42578125" style="2" customWidth="1"/>
    <col min="1254" max="1254" width="5.85546875" style="2" customWidth="1"/>
    <col min="1255" max="1255" width="6.28515625" style="2" customWidth="1"/>
    <col min="1256" max="1256" width="8.7109375" style="2" customWidth="1"/>
    <col min="1257" max="1257" width="9" style="2" customWidth="1"/>
    <col min="1258" max="1260" width="7.28515625" style="2" customWidth="1"/>
    <col min="1261" max="1261" width="5.5703125" style="2" customWidth="1"/>
    <col min="1262" max="1262" width="15.5703125" style="2" customWidth="1"/>
    <col min="1263" max="1263" width="15.42578125" style="2" customWidth="1"/>
    <col min="1264" max="1264" width="14.28515625" style="2" customWidth="1"/>
    <col min="1265" max="1265" width="22.7109375" style="2" customWidth="1"/>
    <col min="1266" max="1507" width="9.140625" style="2"/>
    <col min="1508" max="1508" width="3.140625" style="2" customWidth="1"/>
    <col min="1509" max="1509" width="28.42578125" style="2" customWidth="1"/>
    <col min="1510" max="1510" width="5.85546875" style="2" customWidth="1"/>
    <col min="1511" max="1511" width="6.28515625" style="2" customWidth="1"/>
    <col min="1512" max="1512" width="8.7109375" style="2" customWidth="1"/>
    <col min="1513" max="1513" width="9" style="2" customWidth="1"/>
    <col min="1514" max="1516" width="7.28515625" style="2" customWidth="1"/>
    <col min="1517" max="1517" width="5.5703125" style="2" customWidth="1"/>
    <col min="1518" max="1518" width="15.5703125" style="2" customWidth="1"/>
    <col min="1519" max="1519" width="15.42578125" style="2" customWidth="1"/>
    <col min="1520" max="1520" width="14.28515625" style="2" customWidth="1"/>
    <col min="1521" max="1521" width="22.7109375" style="2" customWidth="1"/>
    <col min="1522" max="1763" width="9.140625" style="2"/>
    <col min="1764" max="1764" width="3.140625" style="2" customWidth="1"/>
    <col min="1765" max="1765" width="28.42578125" style="2" customWidth="1"/>
    <col min="1766" max="1766" width="5.85546875" style="2" customWidth="1"/>
    <col min="1767" max="1767" width="6.28515625" style="2" customWidth="1"/>
    <col min="1768" max="1768" width="8.7109375" style="2" customWidth="1"/>
    <col min="1769" max="1769" width="9" style="2" customWidth="1"/>
    <col min="1770" max="1772" width="7.28515625" style="2" customWidth="1"/>
    <col min="1773" max="1773" width="5.5703125" style="2" customWidth="1"/>
    <col min="1774" max="1774" width="15.5703125" style="2" customWidth="1"/>
    <col min="1775" max="1775" width="15.42578125" style="2" customWidth="1"/>
    <col min="1776" max="1776" width="14.28515625" style="2" customWidth="1"/>
    <col min="1777" max="1777" width="22.7109375" style="2" customWidth="1"/>
    <col min="1778" max="2019" width="9.140625" style="2"/>
    <col min="2020" max="2020" width="3.140625" style="2" customWidth="1"/>
    <col min="2021" max="2021" width="28.42578125" style="2" customWidth="1"/>
    <col min="2022" max="2022" width="5.85546875" style="2" customWidth="1"/>
    <col min="2023" max="2023" width="6.28515625" style="2" customWidth="1"/>
    <col min="2024" max="2024" width="8.7109375" style="2" customWidth="1"/>
    <col min="2025" max="2025" width="9" style="2" customWidth="1"/>
    <col min="2026" max="2028" width="7.28515625" style="2" customWidth="1"/>
    <col min="2029" max="2029" width="5.5703125" style="2" customWidth="1"/>
    <col min="2030" max="2030" width="15.5703125" style="2" customWidth="1"/>
    <col min="2031" max="2031" width="15.42578125" style="2" customWidth="1"/>
    <col min="2032" max="2032" width="14.28515625" style="2" customWidth="1"/>
    <col min="2033" max="2033" width="22.7109375" style="2" customWidth="1"/>
    <col min="2034" max="2275" width="9.140625" style="2"/>
    <col min="2276" max="2276" width="3.140625" style="2" customWidth="1"/>
    <col min="2277" max="2277" width="28.42578125" style="2" customWidth="1"/>
    <col min="2278" max="2278" width="5.85546875" style="2" customWidth="1"/>
    <col min="2279" max="2279" width="6.28515625" style="2" customWidth="1"/>
    <col min="2280" max="2280" width="8.7109375" style="2" customWidth="1"/>
    <col min="2281" max="2281" width="9" style="2" customWidth="1"/>
    <col min="2282" max="2284" width="7.28515625" style="2" customWidth="1"/>
    <col min="2285" max="2285" width="5.5703125" style="2" customWidth="1"/>
    <col min="2286" max="2286" width="15.5703125" style="2" customWidth="1"/>
    <col min="2287" max="2287" width="15.42578125" style="2" customWidth="1"/>
    <col min="2288" max="2288" width="14.28515625" style="2" customWidth="1"/>
    <col min="2289" max="2289" width="22.7109375" style="2" customWidth="1"/>
    <col min="2290" max="2531" width="9.140625" style="2"/>
    <col min="2532" max="2532" width="3.140625" style="2" customWidth="1"/>
    <col min="2533" max="2533" width="28.42578125" style="2" customWidth="1"/>
    <col min="2534" max="2534" width="5.85546875" style="2" customWidth="1"/>
    <col min="2535" max="2535" width="6.28515625" style="2" customWidth="1"/>
    <col min="2536" max="2536" width="8.7109375" style="2" customWidth="1"/>
    <col min="2537" max="2537" width="9" style="2" customWidth="1"/>
    <col min="2538" max="2540" width="7.28515625" style="2" customWidth="1"/>
    <col min="2541" max="2541" width="5.5703125" style="2" customWidth="1"/>
    <col min="2542" max="2542" width="15.5703125" style="2" customWidth="1"/>
    <col min="2543" max="2543" width="15.42578125" style="2" customWidth="1"/>
    <col min="2544" max="2544" width="14.28515625" style="2" customWidth="1"/>
    <col min="2545" max="2545" width="22.7109375" style="2" customWidth="1"/>
    <col min="2546" max="2787" width="9.140625" style="2"/>
    <col min="2788" max="2788" width="3.140625" style="2" customWidth="1"/>
    <col min="2789" max="2789" width="28.42578125" style="2" customWidth="1"/>
    <col min="2790" max="2790" width="5.85546875" style="2" customWidth="1"/>
    <col min="2791" max="2791" width="6.28515625" style="2" customWidth="1"/>
    <col min="2792" max="2792" width="8.7109375" style="2" customWidth="1"/>
    <col min="2793" max="2793" width="9" style="2" customWidth="1"/>
    <col min="2794" max="2796" width="7.28515625" style="2" customWidth="1"/>
    <col min="2797" max="2797" width="5.5703125" style="2" customWidth="1"/>
    <col min="2798" max="2798" width="15.5703125" style="2" customWidth="1"/>
    <col min="2799" max="2799" width="15.42578125" style="2" customWidth="1"/>
    <col min="2800" max="2800" width="14.28515625" style="2" customWidth="1"/>
    <col min="2801" max="2801" width="22.7109375" style="2" customWidth="1"/>
    <col min="2802" max="3043" width="9.140625" style="2"/>
    <col min="3044" max="3044" width="3.140625" style="2" customWidth="1"/>
    <col min="3045" max="3045" width="28.42578125" style="2" customWidth="1"/>
    <col min="3046" max="3046" width="5.85546875" style="2" customWidth="1"/>
    <col min="3047" max="3047" width="6.28515625" style="2" customWidth="1"/>
    <col min="3048" max="3048" width="8.7109375" style="2" customWidth="1"/>
    <col min="3049" max="3049" width="9" style="2" customWidth="1"/>
    <col min="3050" max="3052" width="7.28515625" style="2" customWidth="1"/>
    <col min="3053" max="3053" width="5.5703125" style="2" customWidth="1"/>
    <col min="3054" max="3054" width="15.5703125" style="2" customWidth="1"/>
    <col min="3055" max="3055" width="15.42578125" style="2" customWidth="1"/>
    <col min="3056" max="3056" width="14.28515625" style="2" customWidth="1"/>
    <col min="3057" max="3057" width="22.7109375" style="2" customWidth="1"/>
    <col min="3058" max="3299" width="9.140625" style="2"/>
    <col min="3300" max="3300" width="3.140625" style="2" customWidth="1"/>
    <col min="3301" max="3301" width="28.42578125" style="2" customWidth="1"/>
    <col min="3302" max="3302" width="5.85546875" style="2" customWidth="1"/>
    <col min="3303" max="3303" width="6.28515625" style="2" customWidth="1"/>
    <col min="3304" max="3304" width="8.7109375" style="2" customWidth="1"/>
    <col min="3305" max="3305" width="9" style="2" customWidth="1"/>
    <col min="3306" max="3308" width="7.28515625" style="2" customWidth="1"/>
    <col min="3309" max="3309" width="5.5703125" style="2" customWidth="1"/>
    <col min="3310" max="3310" width="15.5703125" style="2" customWidth="1"/>
    <col min="3311" max="3311" width="15.42578125" style="2" customWidth="1"/>
    <col min="3312" max="3312" width="14.28515625" style="2" customWidth="1"/>
    <col min="3313" max="3313" width="22.7109375" style="2" customWidth="1"/>
    <col min="3314" max="3555" width="9.140625" style="2"/>
    <col min="3556" max="3556" width="3.140625" style="2" customWidth="1"/>
    <col min="3557" max="3557" width="28.42578125" style="2" customWidth="1"/>
    <col min="3558" max="3558" width="5.85546875" style="2" customWidth="1"/>
    <col min="3559" max="3559" width="6.28515625" style="2" customWidth="1"/>
    <col min="3560" max="3560" width="8.7109375" style="2" customWidth="1"/>
    <col min="3561" max="3561" width="9" style="2" customWidth="1"/>
    <col min="3562" max="3564" width="7.28515625" style="2" customWidth="1"/>
    <col min="3565" max="3565" width="5.5703125" style="2" customWidth="1"/>
    <col min="3566" max="3566" width="15.5703125" style="2" customWidth="1"/>
    <col min="3567" max="3567" width="15.42578125" style="2" customWidth="1"/>
    <col min="3568" max="3568" width="14.28515625" style="2" customWidth="1"/>
    <col min="3569" max="3569" width="22.7109375" style="2" customWidth="1"/>
    <col min="3570" max="3811" width="9.140625" style="2"/>
    <col min="3812" max="3812" width="3.140625" style="2" customWidth="1"/>
    <col min="3813" max="3813" width="28.42578125" style="2" customWidth="1"/>
    <col min="3814" max="3814" width="5.85546875" style="2" customWidth="1"/>
    <col min="3815" max="3815" width="6.28515625" style="2" customWidth="1"/>
    <col min="3816" max="3816" width="8.7109375" style="2" customWidth="1"/>
    <col min="3817" max="3817" width="9" style="2" customWidth="1"/>
    <col min="3818" max="3820" width="7.28515625" style="2" customWidth="1"/>
    <col min="3821" max="3821" width="5.5703125" style="2" customWidth="1"/>
    <col min="3822" max="3822" width="15.5703125" style="2" customWidth="1"/>
    <col min="3823" max="3823" width="15.42578125" style="2" customWidth="1"/>
    <col min="3824" max="3824" width="14.28515625" style="2" customWidth="1"/>
    <col min="3825" max="3825" width="22.7109375" style="2" customWidth="1"/>
    <col min="3826" max="4067" width="9.140625" style="2"/>
    <col min="4068" max="4068" width="3.140625" style="2" customWidth="1"/>
    <col min="4069" max="4069" width="28.42578125" style="2" customWidth="1"/>
    <col min="4070" max="4070" width="5.85546875" style="2" customWidth="1"/>
    <col min="4071" max="4071" width="6.28515625" style="2" customWidth="1"/>
    <col min="4072" max="4072" width="8.7109375" style="2" customWidth="1"/>
    <col min="4073" max="4073" width="9" style="2" customWidth="1"/>
    <col min="4074" max="4076" width="7.28515625" style="2" customWidth="1"/>
    <col min="4077" max="4077" width="5.5703125" style="2" customWidth="1"/>
    <col min="4078" max="4078" width="15.5703125" style="2" customWidth="1"/>
    <col min="4079" max="4079" width="15.42578125" style="2" customWidth="1"/>
    <col min="4080" max="4080" width="14.28515625" style="2" customWidth="1"/>
    <col min="4081" max="4081" width="22.7109375" style="2" customWidth="1"/>
    <col min="4082" max="4323" width="9.140625" style="2"/>
    <col min="4324" max="4324" width="3.140625" style="2" customWidth="1"/>
    <col min="4325" max="4325" width="28.42578125" style="2" customWidth="1"/>
    <col min="4326" max="4326" width="5.85546875" style="2" customWidth="1"/>
    <col min="4327" max="4327" width="6.28515625" style="2" customWidth="1"/>
    <col min="4328" max="4328" width="8.7109375" style="2" customWidth="1"/>
    <col min="4329" max="4329" width="9" style="2" customWidth="1"/>
    <col min="4330" max="4332" width="7.28515625" style="2" customWidth="1"/>
    <col min="4333" max="4333" width="5.5703125" style="2" customWidth="1"/>
    <col min="4334" max="4334" width="15.5703125" style="2" customWidth="1"/>
    <col min="4335" max="4335" width="15.42578125" style="2" customWidth="1"/>
    <col min="4336" max="4336" width="14.28515625" style="2" customWidth="1"/>
    <col min="4337" max="4337" width="22.7109375" style="2" customWidth="1"/>
    <col min="4338" max="4579" width="9.140625" style="2"/>
    <col min="4580" max="4580" width="3.140625" style="2" customWidth="1"/>
    <col min="4581" max="4581" width="28.42578125" style="2" customWidth="1"/>
    <col min="4582" max="4582" width="5.85546875" style="2" customWidth="1"/>
    <col min="4583" max="4583" width="6.28515625" style="2" customWidth="1"/>
    <col min="4584" max="4584" width="8.7109375" style="2" customWidth="1"/>
    <col min="4585" max="4585" width="9" style="2" customWidth="1"/>
    <col min="4586" max="4588" width="7.28515625" style="2" customWidth="1"/>
    <col min="4589" max="4589" width="5.5703125" style="2" customWidth="1"/>
    <col min="4590" max="4590" width="15.5703125" style="2" customWidth="1"/>
    <col min="4591" max="4591" width="15.42578125" style="2" customWidth="1"/>
    <col min="4592" max="4592" width="14.28515625" style="2" customWidth="1"/>
    <col min="4593" max="4593" width="22.7109375" style="2" customWidth="1"/>
    <col min="4594" max="4835" width="9.140625" style="2"/>
    <col min="4836" max="4836" width="3.140625" style="2" customWidth="1"/>
    <col min="4837" max="4837" width="28.42578125" style="2" customWidth="1"/>
    <col min="4838" max="4838" width="5.85546875" style="2" customWidth="1"/>
    <col min="4839" max="4839" width="6.28515625" style="2" customWidth="1"/>
    <col min="4840" max="4840" width="8.7109375" style="2" customWidth="1"/>
    <col min="4841" max="4841" width="9" style="2" customWidth="1"/>
    <col min="4842" max="4844" width="7.28515625" style="2" customWidth="1"/>
    <col min="4845" max="4845" width="5.5703125" style="2" customWidth="1"/>
    <col min="4846" max="4846" width="15.5703125" style="2" customWidth="1"/>
    <col min="4847" max="4847" width="15.42578125" style="2" customWidth="1"/>
    <col min="4848" max="4848" width="14.28515625" style="2" customWidth="1"/>
    <col min="4849" max="4849" width="22.7109375" style="2" customWidth="1"/>
    <col min="4850" max="5091" width="9.140625" style="2"/>
    <col min="5092" max="5092" width="3.140625" style="2" customWidth="1"/>
    <col min="5093" max="5093" width="28.42578125" style="2" customWidth="1"/>
    <col min="5094" max="5094" width="5.85546875" style="2" customWidth="1"/>
    <col min="5095" max="5095" width="6.28515625" style="2" customWidth="1"/>
    <col min="5096" max="5096" width="8.7109375" style="2" customWidth="1"/>
    <col min="5097" max="5097" width="9" style="2" customWidth="1"/>
    <col min="5098" max="5100" width="7.28515625" style="2" customWidth="1"/>
    <col min="5101" max="5101" width="5.5703125" style="2" customWidth="1"/>
    <col min="5102" max="5102" width="15.5703125" style="2" customWidth="1"/>
    <col min="5103" max="5103" width="15.42578125" style="2" customWidth="1"/>
    <col min="5104" max="5104" width="14.28515625" style="2" customWidth="1"/>
    <col min="5105" max="5105" width="22.7109375" style="2" customWidth="1"/>
    <col min="5106" max="5347" width="9.140625" style="2"/>
    <col min="5348" max="5348" width="3.140625" style="2" customWidth="1"/>
    <col min="5349" max="5349" width="28.42578125" style="2" customWidth="1"/>
    <col min="5350" max="5350" width="5.85546875" style="2" customWidth="1"/>
    <col min="5351" max="5351" width="6.28515625" style="2" customWidth="1"/>
    <col min="5352" max="5352" width="8.7109375" style="2" customWidth="1"/>
    <col min="5353" max="5353" width="9" style="2" customWidth="1"/>
    <col min="5354" max="5356" width="7.28515625" style="2" customWidth="1"/>
    <col min="5357" max="5357" width="5.5703125" style="2" customWidth="1"/>
    <col min="5358" max="5358" width="15.5703125" style="2" customWidth="1"/>
    <col min="5359" max="5359" width="15.42578125" style="2" customWidth="1"/>
    <col min="5360" max="5360" width="14.28515625" style="2" customWidth="1"/>
    <col min="5361" max="5361" width="22.7109375" style="2" customWidth="1"/>
    <col min="5362" max="5603" width="9.140625" style="2"/>
    <col min="5604" max="5604" width="3.140625" style="2" customWidth="1"/>
    <col min="5605" max="5605" width="28.42578125" style="2" customWidth="1"/>
    <col min="5606" max="5606" width="5.85546875" style="2" customWidth="1"/>
    <col min="5607" max="5607" width="6.28515625" style="2" customWidth="1"/>
    <col min="5608" max="5608" width="8.7109375" style="2" customWidth="1"/>
    <col min="5609" max="5609" width="9" style="2" customWidth="1"/>
    <col min="5610" max="5612" width="7.28515625" style="2" customWidth="1"/>
    <col min="5613" max="5613" width="5.5703125" style="2" customWidth="1"/>
    <col min="5614" max="5614" width="15.5703125" style="2" customWidth="1"/>
    <col min="5615" max="5615" width="15.42578125" style="2" customWidth="1"/>
    <col min="5616" max="5616" width="14.28515625" style="2" customWidth="1"/>
    <col min="5617" max="5617" width="22.7109375" style="2" customWidth="1"/>
    <col min="5618" max="5859" width="9.140625" style="2"/>
    <col min="5860" max="5860" width="3.140625" style="2" customWidth="1"/>
    <col min="5861" max="5861" width="28.42578125" style="2" customWidth="1"/>
    <col min="5862" max="5862" width="5.85546875" style="2" customWidth="1"/>
    <col min="5863" max="5863" width="6.28515625" style="2" customWidth="1"/>
    <col min="5864" max="5864" width="8.7109375" style="2" customWidth="1"/>
    <col min="5865" max="5865" width="9" style="2" customWidth="1"/>
    <col min="5866" max="5868" width="7.28515625" style="2" customWidth="1"/>
    <col min="5869" max="5869" width="5.5703125" style="2" customWidth="1"/>
    <col min="5870" max="5870" width="15.5703125" style="2" customWidth="1"/>
    <col min="5871" max="5871" width="15.42578125" style="2" customWidth="1"/>
    <col min="5872" max="5872" width="14.28515625" style="2" customWidth="1"/>
    <col min="5873" max="5873" width="22.7109375" style="2" customWidth="1"/>
    <col min="5874" max="6115" width="9.140625" style="2"/>
    <col min="6116" max="6116" width="3.140625" style="2" customWidth="1"/>
    <col min="6117" max="6117" width="28.42578125" style="2" customWidth="1"/>
    <col min="6118" max="6118" width="5.85546875" style="2" customWidth="1"/>
    <col min="6119" max="6119" width="6.28515625" style="2" customWidth="1"/>
    <col min="6120" max="6120" width="8.7109375" style="2" customWidth="1"/>
    <col min="6121" max="6121" width="9" style="2" customWidth="1"/>
    <col min="6122" max="6124" width="7.28515625" style="2" customWidth="1"/>
    <col min="6125" max="6125" width="5.5703125" style="2" customWidth="1"/>
    <col min="6126" max="6126" width="15.5703125" style="2" customWidth="1"/>
    <col min="6127" max="6127" width="15.42578125" style="2" customWidth="1"/>
    <col min="6128" max="6128" width="14.28515625" style="2" customWidth="1"/>
    <col min="6129" max="6129" width="22.7109375" style="2" customWidth="1"/>
    <col min="6130" max="6371" width="9.140625" style="2"/>
    <col min="6372" max="6372" width="3.140625" style="2" customWidth="1"/>
    <col min="6373" max="6373" width="28.42578125" style="2" customWidth="1"/>
    <col min="6374" max="6374" width="5.85546875" style="2" customWidth="1"/>
    <col min="6375" max="6375" width="6.28515625" style="2" customWidth="1"/>
    <col min="6376" max="6376" width="8.7109375" style="2" customWidth="1"/>
    <col min="6377" max="6377" width="9" style="2" customWidth="1"/>
    <col min="6378" max="6380" width="7.28515625" style="2" customWidth="1"/>
    <col min="6381" max="6381" width="5.5703125" style="2" customWidth="1"/>
    <col min="6382" max="6382" width="15.5703125" style="2" customWidth="1"/>
    <col min="6383" max="6383" width="15.42578125" style="2" customWidth="1"/>
    <col min="6384" max="6384" width="14.28515625" style="2" customWidth="1"/>
    <col min="6385" max="6385" width="22.7109375" style="2" customWidth="1"/>
    <col min="6386" max="6627" width="9.140625" style="2"/>
    <col min="6628" max="6628" width="3.140625" style="2" customWidth="1"/>
    <col min="6629" max="6629" width="28.42578125" style="2" customWidth="1"/>
    <col min="6630" max="6630" width="5.85546875" style="2" customWidth="1"/>
    <col min="6631" max="6631" width="6.28515625" style="2" customWidth="1"/>
    <col min="6632" max="6632" width="8.7109375" style="2" customWidth="1"/>
    <col min="6633" max="6633" width="9" style="2" customWidth="1"/>
    <col min="6634" max="6636" width="7.28515625" style="2" customWidth="1"/>
    <col min="6637" max="6637" width="5.5703125" style="2" customWidth="1"/>
    <col min="6638" max="6638" width="15.5703125" style="2" customWidth="1"/>
    <col min="6639" max="6639" width="15.42578125" style="2" customWidth="1"/>
    <col min="6640" max="6640" width="14.28515625" style="2" customWidth="1"/>
    <col min="6641" max="6641" width="22.7109375" style="2" customWidth="1"/>
    <col min="6642" max="6883" width="9.140625" style="2"/>
    <col min="6884" max="6884" width="3.140625" style="2" customWidth="1"/>
    <col min="6885" max="6885" width="28.42578125" style="2" customWidth="1"/>
    <col min="6886" max="6886" width="5.85546875" style="2" customWidth="1"/>
    <col min="6887" max="6887" width="6.28515625" style="2" customWidth="1"/>
    <col min="6888" max="6888" width="8.7109375" style="2" customWidth="1"/>
    <col min="6889" max="6889" width="9" style="2" customWidth="1"/>
    <col min="6890" max="6892" width="7.28515625" style="2" customWidth="1"/>
    <col min="6893" max="6893" width="5.5703125" style="2" customWidth="1"/>
    <col min="6894" max="6894" width="15.5703125" style="2" customWidth="1"/>
    <col min="6895" max="6895" width="15.42578125" style="2" customWidth="1"/>
    <col min="6896" max="6896" width="14.28515625" style="2" customWidth="1"/>
    <col min="6897" max="6897" width="22.7109375" style="2" customWidth="1"/>
    <col min="6898" max="7139" width="9.140625" style="2"/>
    <col min="7140" max="7140" width="3.140625" style="2" customWidth="1"/>
    <col min="7141" max="7141" width="28.42578125" style="2" customWidth="1"/>
    <col min="7142" max="7142" width="5.85546875" style="2" customWidth="1"/>
    <col min="7143" max="7143" width="6.28515625" style="2" customWidth="1"/>
    <col min="7144" max="7144" width="8.7109375" style="2" customWidth="1"/>
    <col min="7145" max="7145" width="9" style="2" customWidth="1"/>
    <col min="7146" max="7148" width="7.28515625" style="2" customWidth="1"/>
    <col min="7149" max="7149" width="5.5703125" style="2" customWidth="1"/>
    <col min="7150" max="7150" width="15.5703125" style="2" customWidth="1"/>
    <col min="7151" max="7151" width="15.42578125" style="2" customWidth="1"/>
    <col min="7152" max="7152" width="14.28515625" style="2" customWidth="1"/>
    <col min="7153" max="7153" width="22.7109375" style="2" customWidth="1"/>
    <col min="7154" max="7395" width="9.140625" style="2"/>
    <col min="7396" max="7396" width="3.140625" style="2" customWidth="1"/>
    <col min="7397" max="7397" width="28.42578125" style="2" customWidth="1"/>
    <col min="7398" max="7398" width="5.85546875" style="2" customWidth="1"/>
    <col min="7399" max="7399" width="6.28515625" style="2" customWidth="1"/>
    <col min="7400" max="7400" width="8.7109375" style="2" customWidth="1"/>
    <col min="7401" max="7401" width="9" style="2" customWidth="1"/>
    <col min="7402" max="7404" width="7.28515625" style="2" customWidth="1"/>
    <col min="7405" max="7405" width="5.5703125" style="2" customWidth="1"/>
    <col min="7406" max="7406" width="15.5703125" style="2" customWidth="1"/>
    <col min="7407" max="7407" width="15.42578125" style="2" customWidth="1"/>
    <col min="7408" max="7408" width="14.28515625" style="2" customWidth="1"/>
    <col min="7409" max="7409" width="22.7109375" style="2" customWidth="1"/>
    <col min="7410" max="7651" width="9.140625" style="2"/>
    <col min="7652" max="7652" width="3.140625" style="2" customWidth="1"/>
    <col min="7653" max="7653" width="28.42578125" style="2" customWidth="1"/>
    <col min="7654" max="7654" width="5.85546875" style="2" customWidth="1"/>
    <col min="7655" max="7655" width="6.28515625" style="2" customWidth="1"/>
    <col min="7656" max="7656" width="8.7109375" style="2" customWidth="1"/>
    <col min="7657" max="7657" width="9" style="2" customWidth="1"/>
    <col min="7658" max="7660" width="7.28515625" style="2" customWidth="1"/>
    <col min="7661" max="7661" width="5.5703125" style="2" customWidth="1"/>
    <col min="7662" max="7662" width="15.5703125" style="2" customWidth="1"/>
    <col min="7663" max="7663" width="15.42578125" style="2" customWidth="1"/>
    <col min="7664" max="7664" width="14.28515625" style="2" customWidth="1"/>
    <col min="7665" max="7665" width="22.7109375" style="2" customWidth="1"/>
    <col min="7666" max="7907" width="9.140625" style="2"/>
    <col min="7908" max="7908" width="3.140625" style="2" customWidth="1"/>
    <col min="7909" max="7909" width="28.42578125" style="2" customWidth="1"/>
    <col min="7910" max="7910" width="5.85546875" style="2" customWidth="1"/>
    <col min="7911" max="7911" width="6.28515625" style="2" customWidth="1"/>
    <col min="7912" max="7912" width="8.7109375" style="2" customWidth="1"/>
    <col min="7913" max="7913" width="9" style="2" customWidth="1"/>
    <col min="7914" max="7916" width="7.28515625" style="2" customWidth="1"/>
    <col min="7917" max="7917" width="5.5703125" style="2" customWidth="1"/>
    <col min="7918" max="7918" width="15.5703125" style="2" customWidth="1"/>
    <col min="7919" max="7919" width="15.42578125" style="2" customWidth="1"/>
    <col min="7920" max="7920" width="14.28515625" style="2" customWidth="1"/>
    <col min="7921" max="7921" width="22.7109375" style="2" customWidth="1"/>
    <col min="7922" max="8163" width="9.140625" style="2"/>
    <col min="8164" max="8164" width="3.140625" style="2" customWidth="1"/>
    <col min="8165" max="8165" width="28.42578125" style="2" customWidth="1"/>
    <col min="8166" max="8166" width="5.85546875" style="2" customWidth="1"/>
    <col min="8167" max="8167" width="6.28515625" style="2" customWidth="1"/>
    <col min="8168" max="8168" width="8.7109375" style="2" customWidth="1"/>
    <col min="8169" max="8169" width="9" style="2" customWidth="1"/>
    <col min="8170" max="8172" width="7.28515625" style="2" customWidth="1"/>
    <col min="8173" max="8173" width="5.5703125" style="2" customWidth="1"/>
    <col min="8174" max="8174" width="15.5703125" style="2" customWidth="1"/>
    <col min="8175" max="8175" width="15.42578125" style="2" customWidth="1"/>
    <col min="8176" max="8176" width="14.28515625" style="2" customWidth="1"/>
    <col min="8177" max="8177" width="22.7109375" style="2" customWidth="1"/>
    <col min="8178" max="8419" width="9.140625" style="2"/>
    <col min="8420" max="8420" width="3.140625" style="2" customWidth="1"/>
    <col min="8421" max="8421" width="28.42578125" style="2" customWidth="1"/>
    <col min="8422" max="8422" width="5.85546875" style="2" customWidth="1"/>
    <col min="8423" max="8423" width="6.28515625" style="2" customWidth="1"/>
    <col min="8424" max="8424" width="8.7109375" style="2" customWidth="1"/>
    <col min="8425" max="8425" width="9" style="2" customWidth="1"/>
    <col min="8426" max="8428" width="7.28515625" style="2" customWidth="1"/>
    <col min="8429" max="8429" width="5.5703125" style="2" customWidth="1"/>
    <col min="8430" max="8430" width="15.5703125" style="2" customWidth="1"/>
    <col min="8431" max="8431" width="15.42578125" style="2" customWidth="1"/>
    <col min="8432" max="8432" width="14.28515625" style="2" customWidth="1"/>
    <col min="8433" max="8433" width="22.7109375" style="2" customWidth="1"/>
    <col min="8434" max="8675" width="9.140625" style="2"/>
    <col min="8676" max="8676" width="3.140625" style="2" customWidth="1"/>
    <col min="8677" max="8677" width="28.42578125" style="2" customWidth="1"/>
    <col min="8678" max="8678" width="5.85546875" style="2" customWidth="1"/>
    <col min="8679" max="8679" width="6.28515625" style="2" customWidth="1"/>
    <col min="8680" max="8680" width="8.7109375" style="2" customWidth="1"/>
    <col min="8681" max="8681" width="9" style="2" customWidth="1"/>
    <col min="8682" max="8684" width="7.28515625" style="2" customWidth="1"/>
    <col min="8685" max="8685" width="5.5703125" style="2" customWidth="1"/>
    <col min="8686" max="8686" width="15.5703125" style="2" customWidth="1"/>
    <col min="8687" max="8687" width="15.42578125" style="2" customWidth="1"/>
    <col min="8688" max="8688" width="14.28515625" style="2" customWidth="1"/>
    <col min="8689" max="8689" width="22.7109375" style="2" customWidth="1"/>
    <col min="8690" max="8931" width="9.140625" style="2"/>
    <col min="8932" max="8932" width="3.140625" style="2" customWidth="1"/>
    <col min="8933" max="8933" width="28.42578125" style="2" customWidth="1"/>
    <col min="8934" max="8934" width="5.85546875" style="2" customWidth="1"/>
    <col min="8935" max="8935" width="6.28515625" style="2" customWidth="1"/>
    <col min="8936" max="8936" width="8.7109375" style="2" customWidth="1"/>
    <col min="8937" max="8937" width="9" style="2" customWidth="1"/>
    <col min="8938" max="8940" width="7.28515625" style="2" customWidth="1"/>
    <col min="8941" max="8941" width="5.5703125" style="2" customWidth="1"/>
    <col min="8942" max="8942" width="15.5703125" style="2" customWidth="1"/>
    <col min="8943" max="8943" width="15.42578125" style="2" customWidth="1"/>
    <col min="8944" max="8944" width="14.28515625" style="2" customWidth="1"/>
    <col min="8945" max="8945" width="22.7109375" style="2" customWidth="1"/>
    <col min="8946" max="9187" width="9.140625" style="2"/>
    <col min="9188" max="9188" width="3.140625" style="2" customWidth="1"/>
    <col min="9189" max="9189" width="28.42578125" style="2" customWidth="1"/>
    <col min="9190" max="9190" width="5.85546875" style="2" customWidth="1"/>
    <col min="9191" max="9191" width="6.28515625" style="2" customWidth="1"/>
    <col min="9192" max="9192" width="8.7109375" style="2" customWidth="1"/>
    <col min="9193" max="9193" width="9" style="2" customWidth="1"/>
    <col min="9194" max="9196" width="7.28515625" style="2" customWidth="1"/>
    <col min="9197" max="9197" width="5.5703125" style="2" customWidth="1"/>
    <col min="9198" max="9198" width="15.5703125" style="2" customWidth="1"/>
    <col min="9199" max="9199" width="15.42578125" style="2" customWidth="1"/>
    <col min="9200" max="9200" width="14.28515625" style="2" customWidth="1"/>
    <col min="9201" max="9201" width="22.7109375" style="2" customWidth="1"/>
    <col min="9202" max="9443" width="9.140625" style="2"/>
    <col min="9444" max="9444" width="3.140625" style="2" customWidth="1"/>
    <col min="9445" max="9445" width="28.42578125" style="2" customWidth="1"/>
    <col min="9446" max="9446" width="5.85546875" style="2" customWidth="1"/>
    <col min="9447" max="9447" width="6.28515625" style="2" customWidth="1"/>
    <col min="9448" max="9448" width="8.7109375" style="2" customWidth="1"/>
    <col min="9449" max="9449" width="9" style="2" customWidth="1"/>
    <col min="9450" max="9452" width="7.28515625" style="2" customWidth="1"/>
    <col min="9453" max="9453" width="5.5703125" style="2" customWidth="1"/>
    <col min="9454" max="9454" width="15.5703125" style="2" customWidth="1"/>
    <col min="9455" max="9455" width="15.42578125" style="2" customWidth="1"/>
    <col min="9456" max="9456" width="14.28515625" style="2" customWidth="1"/>
    <col min="9457" max="9457" width="22.7109375" style="2" customWidth="1"/>
    <col min="9458" max="9699" width="9.140625" style="2"/>
    <col min="9700" max="9700" width="3.140625" style="2" customWidth="1"/>
    <col min="9701" max="9701" width="28.42578125" style="2" customWidth="1"/>
    <col min="9702" max="9702" width="5.85546875" style="2" customWidth="1"/>
    <col min="9703" max="9703" width="6.28515625" style="2" customWidth="1"/>
    <col min="9704" max="9704" width="8.7109375" style="2" customWidth="1"/>
    <col min="9705" max="9705" width="9" style="2" customWidth="1"/>
    <col min="9706" max="9708" width="7.28515625" style="2" customWidth="1"/>
    <col min="9709" max="9709" width="5.5703125" style="2" customWidth="1"/>
    <col min="9710" max="9710" width="15.5703125" style="2" customWidth="1"/>
    <col min="9711" max="9711" width="15.42578125" style="2" customWidth="1"/>
    <col min="9712" max="9712" width="14.28515625" style="2" customWidth="1"/>
    <col min="9713" max="9713" width="22.7109375" style="2" customWidth="1"/>
    <col min="9714" max="9955" width="9.140625" style="2"/>
    <col min="9956" max="9956" width="3.140625" style="2" customWidth="1"/>
    <col min="9957" max="9957" width="28.42578125" style="2" customWidth="1"/>
    <col min="9958" max="9958" width="5.85546875" style="2" customWidth="1"/>
    <col min="9959" max="9959" width="6.28515625" style="2" customWidth="1"/>
    <col min="9960" max="9960" width="8.7109375" style="2" customWidth="1"/>
    <col min="9961" max="9961" width="9" style="2" customWidth="1"/>
    <col min="9962" max="9964" width="7.28515625" style="2" customWidth="1"/>
    <col min="9965" max="9965" width="5.5703125" style="2" customWidth="1"/>
    <col min="9966" max="9966" width="15.5703125" style="2" customWidth="1"/>
    <col min="9967" max="9967" width="15.42578125" style="2" customWidth="1"/>
    <col min="9968" max="9968" width="14.28515625" style="2" customWidth="1"/>
    <col min="9969" max="9969" width="22.7109375" style="2" customWidth="1"/>
    <col min="9970" max="10211" width="9.140625" style="2"/>
    <col min="10212" max="10212" width="3.140625" style="2" customWidth="1"/>
    <col min="10213" max="10213" width="28.42578125" style="2" customWidth="1"/>
    <col min="10214" max="10214" width="5.85546875" style="2" customWidth="1"/>
    <col min="10215" max="10215" width="6.28515625" style="2" customWidth="1"/>
    <col min="10216" max="10216" width="8.7109375" style="2" customWidth="1"/>
    <col min="10217" max="10217" width="9" style="2" customWidth="1"/>
    <col min="10218" max="10220" width="7.28515625" style="2" customWidth="1"/>
    <col min="10221" max="10221" width="5.5703125" style="2" customWidth="1"/>
    <col min="10222" max="10222" width="15.5703125" style="2" customWidth="1"/>
    <col min="10223" max="10223" width="15.42578125" style="2" customWidth="1"/>
    <col min="10224" max="10224" width="14.28515625" style="2" customWidth="1"/>
    <col min="10225" max="10225" width="22.7109375" style="2" customWidth="1"/>
    <col min="10226" max="10467" width="9.140625" style="2"/>
    <col min="10468" max="10468" width="3.140625" style="2" customWidth="1"/>
    <col min="10469" max="10469" width="28.42578125" style="2" customWidth="1"/>
    <col min="10470" max="10470" width="5.85546875" style="2" customWidth="1"/>
    <col min="10471" max="10471" width="6.28515625" style="2" customWidth="1"/>
    <col min="10472" max="10472" width="8.7109375" style="2" customWidth="1"/>
    <col min="10473" max="10473" width="9" style="2" customWidth="1"/>
    <col min="10474" max="10476" width="7.28515625" style="2" customWidth="1"/>
    <col min="10477" max="10477" width="5.5703125" style="2" customWidth="1"/>
    <col min="10478" max="10478" width="15.5703125" style="2" customWidth="1"/>
    <col min="10479" max="10479" width="15.42578125" style="2" customWidth="1"/>
    <col min="10480" max="10480" width="14.28515625" style="2" customWidth="1"/>
    <col min="10481" max="10481" width="22.7109375" style="2" customWidth="1"/>
    <col min="10482" max="10723" width="9.140625" style="2"/>
    <col min="10724" max="10724" width="3.140625" style="2" customWidth="1"/>
    <col min="10725" max="10725" width="28.42578125" style="2" customWidth="1"/>
    <col min="10726" max="10726" width="5.85546875" style="2" customWidth="1"/>
    <col min="10727" max="10727" width="6.28515625" style="2" customWidth="1"/>
    <col min="10728" max="10728" width="8.7109375" style="2" customWidth="1"/>
    <col min="10729" max="10729" width="9" style="2" customWidth="1"/>
    <col min="10730" max="10732" width="7.28515625" style="2" customWidth="1"/>
    <col min="10733" max="10733" width="5.5703125" style="2" customWidth="1"/>
    <col min="10734" max="10734" width="15.5703125" style="2" customWidth="1"/>
    <col min="10735" max="10735" width="15.42578125" style="2" customWidth="1"/>
    <col min="10736" max="10736" width="14.28515625" style="2" customWidth="1"/>
    <col min="10737" max="10737" width="22.7109375" style="2" customWidth="1"/>
    <col min="10738" max="10979" width="9.140625" style="2"/>
    <col min="10980" max="10980" width="3.140625" style="2" customWidth="1"/>
    <col min="10981" max="10981" width="28.42578125" style="2" customWidth="1"/>
    <col min="10982" max="10982" width="5.85546875" style="2" customWidth="1"/>
    <col min="10983" max="10983" width="6.28515625" style="2" customWidth="1"/>
    <col min="10984" max="10984" width="8.7109375" style="2" customWidth="1"/>
    <col min="10985" max="10985" width="9" style="2" customWidth="1"/>
    <col min="10986" max="10988" width="7.28515625" style="2" customWidth="1"/>
    <col min="10989" max="10989" width="5.5703125" style="2" customWidth="1"/>
    <col min="10990" max="10990" width="15.5703125" style="2" customWidth="1"/>
    <col min="10991" max="10991" width="15.42578125" style="2" customWidth="1"/>
    <col min="10992" max="10992" width="14.28515625" style="2" customWidth="1"/>
    <col min="10993" max="10993" width="22.7109375" style="2" customWidth="1"/>
    <col min="10994" max="11235" width="9.140625" style="2"/>
    <col min="11236" max="11236" width="3.140625" style="2" customWidth="1"/>
    <col min="11237" max="11237" width="28.42578125" style="2" customWidth="1"/>
    <col min="11238" max="11238" width="5.85546875" style="2" customWidth="1"/>
    <col min="11239" max="11239" width="6.28515625" style="2" customWidth="1"/>
    <col min="11240" max="11240" width="8.7109375" style="2" customWidth="1"/>
    <col min="11241" max="11241" width="9" style="2" customWidth="1"/>
    <col min="11242" max="11244" width="7.28515625" style="2" customWidth="1"/>
    <col min="11245" max="11245" width="5.5703125" style="2" customWidth="1"/>
    <col min="11246" max="11246" width="15.5703125" style="2" customWidth="1"/>
    <col min="11247" max="11247" width="15.42578125" style="2" customWidth="1"/>
    <col min="11248" max="11248" width="14.28515625" style="2" customWidth="1"/>
    <col min="11249" max="11249" width="22.7109375" style="2" customWidth="1"/>
    <col min="11250" max="11491" width="9.140625" style="2"/>
    <col min="11492" max="11492" width="3.140625" style="2" customWidth="1"/>
    <col min="11493" max="11493" width="28.42578125" style="2" customWidth="1"/>
    <col min="11494" max="11494" width="5.85546875" style="2" customWidth="1"/>
    <col min="11495" max="11495" width="6.28515625" style="2" customWidth="1"/>
    <col min="11496" max="11496" width="8.7109375" style="2" customWidth="1"/>
    <col min="11497" max="11497" width="9" style="2" customWidth="1"/>
    <col min="11498" max="11500" width="7.28515625" style="2" customWidth="1"/>
    <col min="11501" max="11501" width="5.5703125" style="2" customWidth="1"/>
    <col min="11502" max="11502" width="15.5703125" style="2" customWidth="1"/>
    <col min="11503" max="11503" width="15.42578125" style="2" customWidth="1"/>
    <col min="11504" max="11504" width="14.28515625" style="2" customWidth="1"/>
    <col min="11505" max="11505" width="22.7109375" style="2" customWidth="1"/>
    <col min="11506" max="11747" width="9.140625" style="2"/>
    <col min="11748" max="11748" width="3.140625" style="2" customWidth="1"/>
    <col min="11749" max="11749" width="28.42578125" style="2" customWidth="1"/>
    <col min="11750" max="11750" width="5.85546875" style="2" customWidth="1"/>
    <col min="11751" max="11751" width="6.28515625" style="2" customWidth="1"/>
    <col min="11752" max="11752" width="8.7109375" style="2" customWidth="1"/>
    <col min="11753" max="11753" width="9" style="2" customWidth="1"/>
    <col min="11754" max="11756" width="7.28515625" style="2" customWidth="1"/>
    <col min="11757" max="11757" width="5.5703125" style="2" customWidth="1"/>
    <col min="11758" max="11758" width="15.5703125" style="2" customWidth="1"/>
    <col min="11759" max="11759" width="15.42578125" style="2" customWidth="1"/>
    <col min="11760" max="11760" width="14.28515625" style="2" customWidth="1"/>
    <col min="11761" max="11761" width="22.7109375" style="2" customWidth="1"/>
    <col min="11762" max="12003" width="9.140625" style="2"/>
    <col min="12004" max="12004" width="3.140625" style="2" customWidth="1"/>
    <col min="12005" max="12005" width="28.42578125" style="2" customWidth="1"/>
    <col min="12006" max="12006" width="5.85546875" style="2" customWidth="1"/>
    <col min="12007" max="12007" width="6.28515625" style="2" customWidth="1"/>
    <col min="12008" max="12008" width="8.7109375" style="2" customWidth="1"/>
    <col min="12009" max="12009" width="9" style="2" customWidth="1"/>
    <col min="12010" max="12012" width="7.28515625" style="2" customWidth="1"/>
    <col min="12013" max="12013" width="5.5703125" style="2" customWidth="1"/>
    <col min="12014" max="12014" width="15.5703125" style="2" customWidth="1"/>
    <col min="12015" max="12015" width="15.42578125" style="2" customWidth="1"/>
    <col min="12016" max="12016" width="14.28515625" style="2" customWidth="1"/>
    <col min="12017" max="12017" width="22.7109375" style="2" customWidth="1"/>
    <col min="12018" max="12259" width="9.140625" style="2"/>
    <col min="12260" max="12260" width="3.140625" style="2" customWidth="1"/>
    <col min="12261" max="12261" width="28.42578125" style="2" customWidth="1"/>
    <col min="12262" max="12262" width="5.85546875" style="2" customWidth="1"/>
    <col min="12263" max="12263" width="6.28515625" style="2" customWidth="1"/>
    <col min="12264" max="12264" width="8.7109375" style="2" customWidth="1"/>
    <col min="12265" max="12265" width="9" style="2" customWidth="1"/>
    <col min="12266" max="12268" width="7.28515625" style="2" customWidth="1"/>
    <col min="12269" max="12269" width="5.5703125" style="2" customWidth="1"/>
    <col min="12270" max="12270" width="15.5703125" style="2" customWidth="1"/>
    <col min="12271" max="12271" width="15.42578125" style="2" customWidth="1"/>
    <col min="12272" max="12272" width="14.28515625" style="2" customWidth="1"/>
    <col min="12273" max="12273" width="22.7109375" style="2" customWidth="1"/>
    <col min="12274" max="12515" width="9.140625" style="2"/>
    <col min="12516" max="12516" width="3.140625" style="2" customWidth="1"/>
    <col min="12517" max="12517" width="28.42578125" style="2" customWidth="1"/>
    <col min="12518" max="12518" width="5.85546875" style="2" customWidth="1"/>
    <col min="12519" max="12519" width="6.28515625" style="2" customWidth="1"/>
    <col min="12520" max="12520" width="8.7109375" style="2" customWidth="1"/>
    <col min="12521" max="12521" width="9" style="2" customWidth="1"/>
    <col min="12522" max="12524" width="7.28515625" style="2" customWidth="1"/>
    <col min="12525" max="12525" width="5.5703125" style="2" customWidth="1"/>
    <col min="12526" max="12526" width="15.5703125" style="2" customWidth="1"/>
    <col min="12527" max="12527" width="15.42578125" style="2" customWidth="1"/>
    <col min="12528" max="12528" width="14.28515625" style="2" customWidth="1"/>
    <col min="12529" max="12529" width="22.7109375" style="2" customWidth="1"/>
    <col min="12530" max="12771" width="9.140625" style="2"/>
    <col min="12772" max="12772" width="3.140625" style="2" customWidth="1"/>
    <col min="12773" max="12773" width="28.42578125" style="2" customWidth="1"/>
    <col min="12774" max="12774" width="5.85546875" style="2" customWidth="1"/>
    <col min="12775" max="12775" width="6.28515625" style="2" customWidth="1"/>
    <col min="12776" max="12776" width="8.7109375" style="2" customWidth="1"/>
    <col min="12777" max="12777" width="9" style="2" customWidth="1"/>
    <col min="12778" max="12780" width="7.28515625" style="2" customWidth="1"/>
    <col min="12781" max="12781" width="5.5703125" style="2" customWidth="1"/>
    <col min="12782" max="12782" width="15.5703125" style="2" customWidth="1"/>
    <col min="12783" max="12783" width="15.42578125" style="2" customWidth="1"/>
    <col min="12784" max="12784" width="14.28515625" style="2" customWidth="1"/>
    <col min="12785" max="12785" width="22.7109375" style="2" customWidth="1"/>
    <col min="12786" max="13027" width="9.140625" style="2"/>
    <col min="13028" max="13028" width="3.140625" style="2" customWidth="1"/>
    <col min="13029" max="13029" width="28.42578125" style="2" customWidth="1"/>
    <col min="13030" max="13030" width="5.85546875" style="2" customWidth="1"/>
    <col min="13031" max="13031" width="6.28515625" style="2" customWidth="1"/>
    <col min="13032" max="13032" width="8.7109375" style="2" customWidth="1"/>
    <col min="13033" max="13033" width="9" style="2" customWidth="1"/>
    <col min="13034" max="13036" width="7.28515625" style="2" customWidth="1"/>
    <col min="13037" max="13037" width="5.5703125" style="2" customWidth="1"/>
    <col min="13038" max="13038" width="15.5703125" style="2" customWidth="1"/>
    <col min="13039" max="13039" width="15.42578125" style="2" customWidth="1"/>
    <col min="13040" max="13040" width="14.28515625" style="2" customWidth="1"/>
    <col min="13041" max="13041" width="22.7109375" style="2" customWidth="1"/>
    <col min="13042" max="13283" width="9.140625" style="2"/>
    <col min="13284" max="13284" width="3.140625" style="2" customWidth="1"/>
    <col min="13285" max="13285" width="28.42578125" style="2" customWidth="1"/>
    <col min="13286" max="13286" width="5.85546875" style="2" customWidth="1"/>
    <col min="13287" max="13287" width="6.28515625" style="2" customWidth="1"/>
    <col min="13288" max="13288" width="8.7109375" style="2" customWidth="1"/>
    <col min="13289" max="13289" width="9" style="2" customWidth="1"/>
    <col min="13290" max="13292" width="7.28515625" style="2" customWidth="1"/>
    <col min="13293" max="13293" width="5.5703125" style="2" customWidth="1"/>
    <col min="13294" max="13294" width="15.5703125" style="2" customWidth="1"/>
    <col min="13295" max="13295" width="15.42578125" style="2" customWidth="1"/>
    <col min="13296" max="13296" width="14.28515625" style="2" customWidth="1"/>
    <col min="13297" max="13297" width="22.7109375" style="2" customWidth="1"/>
    <col min="13298" max="13539" width="9.140625" style="2"/>
    <col min="13540" max="13540" width="3.140625" style="2" customWidth="1"/>
    <col min="13541" max="13541" width="28.42578125" style="2" customWidth="1"/>
    <col min="13542" max="13542" width="5.85546875" style="2" customWidth="1"/>
    <col min="13543" max="13543" width="6.28515625" style="2" customWidth="1"/>
    <col min="13544" max="13544" width="8.7109375" style="2" customWidth="1"/>
    <col min="13545" max="13545" width="9" style="2" customWidth="1"/>
    <col min="13546" max="13548" width="7.28515625" style="2" customWidth="1"/>
    <col min="13549" max="13549" width="5.5703125" style="2" customWidth="1"/>
    <col min="13550" max="13550" width="15.5703125" style="2" customWidth="1"/>
    <col min="13551" max="13551" width="15.42578125" style="2" customWidth="1"/>
    <col min="13552" max="13552" width="14.28515625" style="2" customWidth="1"/>
    <col min="13553" max="13553" width="22.7109375" style="2" customWidth="1"/>
    <col min="13554" max="13795" width="9.140625" style="2"/>
    <col min="13796" max="13796" width="3.140625" style="2" customWidth="1"/>
    <col min="13797" max="13797" width="28.42578125" style="2" customWidth="1"/>
    <col min="13798" max="13798" width="5.85546875" style="2" customWidth="1"/>
    <col min="13799" max="13799" width="6.28515625" style="2" customWidth="1"/>
    <col min="13800" max="13800" width="8.7109375" style="2" customWidth="1"/>
    <col min="13801" max="13801" width="9" style="2" customWidth="1"/>
    <col min="13802" max="13804" width="7.28515625" style="2" customWidth="1"/>
    <col min="13805" max="13805" width="5.5703125" style="2" customWidth="1"/>
    <col min="13806" max="13806" width="15.5703125" style="2" customWidth="1"/>
    <col min="13807" max="13807" width="15.42578125" style="2" customWidth="1"/>
    <col min="13808" max="13808" width="14.28515625" style="2" customWidth="1"/>
    <col min="13809" max="13809" width="22.7109375" style="2" customWidth="1"/>
    <col min="13810" max="14051" width="9.140625" style="2"/>
    <col min="14052" max="14052" width="3.140625" style="2" customWidth="1"/>
    <col min="14053" max="14053" width="28.42578125" style="2" customWidth="1"/>
    <col min="14054" max="14054" width="5.85546875" style="2" customWidth="1"/>
    <col min="14055" max="14055" width="6.28515625" style="2" customWidth="1"/>
    <col min="14056" max="14056" width="8.7109375" style="2" customWidth="1"/>
    <col min="14057" max="14057" width="9" style="2" customWidth="1"/>
    <col min="14058" max="14060" width="7.28515625" style="2" customWidth="1"/>
    <col min="14061" max="14061" width="5.5703125" style="2" customWidth="1"/>
    <col min="14062" max="14062" width="15.5703125" style="2" customWidth="1"/>
    <col min="14063" max="14063" width="15.42578125" style="2" customWidth="1"/>
    <col min="14064" max="14064" width="14.28515625" style="2" customWidth="1"/>
    <col min="14065" max="14065" width="22.7109375" style="2" customWidth="1"/>
    <col min="14066" max="14307" width="9.140625" style="2"/>
    <col min="14308" max="14308" width="3.140625" style="2" customWidth="1"/>
    <col min="14309" max="14309" width="28.42578125" style="2" customWidth="1"/>
    <col min="14310" max="14310" width="5.85546875" style="2" customWidth="1"/>
    <col min="14311" max="14311" width="6.28515625" style="2" customWidth="1"/>
    <col min="14312" max="14312" width="8.7109375" style="2" customWidth="1"/>
    <col min="14313" max="14313" width="9" style="2" customWidth="1"/>
    <col min="14314" max="14316" width="7.28515625" style="2" customWidth="1"/>
    <col min="14317" max="14317" width="5.5703125" style="2" customWidth="1"/>
    <col min="14318" max="14318" width="15.5703125" style="2" customWidth="1"/>
    <col min="14319" max="14319" width="15.42578125" style="2" customWidth="1"/>
    <col min="14320" max="14320" width="14.28515625" style="2" customWidth="1"/>
    <col min="14321" max="14321" width="22.7109375" style="2" customWidth="1"/>
    <col min="14322" max="14563" width="9.140625" style="2"/>
    <col min="14564" max="14564" width="3.140625" style="2" customWidth="1"/>
    <col min="14565" max="14565" width="28.42578125" style="2" customWidth="1"/>
    <col min="14566" max="14566" width="5.85546875" style="2" customWidth="1"/>
    <col min="14567" max="14567" width="6.28515625" style="2" customWidth="1"/>
    <col min="14568" max="14568" width="8.7109375" style="2" customWidth="1"/>
    <col min="14569" max="14569" width="9" style="2" customWidth="1"/>
    <col min="14570" max="14572" width="7.28515625" style="2" customWidth="1"/>
    <col min="14573" max="14573" width="5.5703125" style="2" customWidth="1"/>
    <col min="14574" max="14574" width="15.5703125" style="2" customWidth="1"/>
    <col min="14575" max="14575" width="15.42578125" style="2" customWidth="1"/>
    <col min="14576" max="14576" width="14.28515625" style="2" customWidth="1"/>
    <col min="14577" max="14577" width="22.7109375" style="2" customWidth="1"/>
    <col min="14578" max="14819" width="9.140625" style="2"/>
    <col min="14820" max="14820" width="3.140625" style="2" customWidth="1"/>
    <col min="14821" max="14821" width="28.42578125" style="2" customWidth="1"/>
    <col min="14822" max="14822" width="5.85546875" style="2" customWidth="1"/>
    <col min="14823" max="14823" width="6.28515625" style="2" customWidth="1"/>
    <col min="14824" max="14824" width="8.7109375" style="2" customWidth="1"/>
    <col min="14825" max="14825" width="9" style="2" customWidth="1"/>
    <col min="14826" max="14828" width="7.28515625" style="2" customWidth="1"/>
    <col min="14829" max="14829" width="5.5703125" style="2" customWidth="1"/>
    <col min="14830" max="14830" width="15.5703125" style="2" customWidth="1"/>
    <col min="14831" max="14831" width="15.42578125" style="2" customWidth="1"/>
    <col min="14832" max="14832" width="14.28515625" style="2" customWidth="1"/>
    <col min="14833" max="14833" width="22.7109375" style="2" customWidth="1"/>
    <col min="14834" max="15075" width="9.140625" style="2"/>
    <col min="15076" max="15076" width="3.140625" style="2" customWidth="1"/>
    <col min="15077" max="15077" width="28.42578125" style="2" customWidth="1"/>
    <col min="15078" max="15078" width="5.85546875" style="2" customWidth="1"/>
    <col min="15079" max="15079" width="6.28515625" style="2" customWidth="1"/>
    <col min="15080" max="15080" width="8.7109375" style="2" customWidth="1"/>
    <col min="15081" max="15081" width="9" style="2" customWidth="1"/>
    <col min="15082" max="15084" width="7.28515625" style="2" customWidth="1"/>
    <col min="15085" max="15085" width="5.5703125" style="2" customWidth="1"/>
    <col min="15086" max="15086" width="15.5703125" style="2" customWidth="1"/>
    <col min="15087" max="15087" width="15.42578125" style="2" customWidth="1"/>
    <col min="15088" max="15088" width="14.28515625" style="2" customWidth="1"/>
    <col min="15089" max="15089" width="22.7109375" style="2" customWidth="1"/>
    <col min="15090" max="15331" width="9.140625" style="2"/>
    <col min="15332" max="15332" width="3.140625" style="2" customWidth="1"/>
    <col min="15333" max="15333" width="28.42578125" style="2" customWidth="1"/>
    <col min="15334" max="15334" width="5.85546875" style="2" customWidth="1"/>
    <col min="15335" max="15335" width="6.28515625" style="2" customWidth="1"/>
    <col min="15336" max="15336" width="8.7109375" style="2" customWidth="1"/>
    <col min="15337" max="15337" width="9" style="2" customWidth="1"/>
    <col min="15338" max="15340" width="7.28515625" style="2" customWidth="1"/>
    <col min="15341" max="15341" width="5.5703125" style="2" customWidth="1"/>
    <col min="15342" max="15342" width="15.5703125" style="2" customWidth="1"/>
    <col min="15343" max="15343" width="15.42578125" style="2" customWidth="1"/>
    <col min="15344" max="15344" width="14.28515625" style="2" customWidth="1"/>
    <col min="15345" max="15345" width="22.7109375" style="2" customWidth="1"/>
    <col min="15346" max="15587" width="9.140625" style="2"/>
    <col min="15588" max="15588" width="3.140625" style="2" customWidth="1"/>
    <col min="15589" max="15589" width="28.42578125" style="2" customWidth="1"/>
    <col min="15590" max="15590" width="5.85546875" style="2" customWidth="1"/>
    <col min="15591" max="15591" width="6.28515625" style="2" customWidth="1"/>
    <col min="15592" max="15592" width="8.7109375" style="2" customWidth="1"/>
    <col min="15593" max="15593" width="9" style="2" customWidth="1"/>
    <col min="15594" max="15596" width="7.28515625" style="2" customWidth="1"/>
    <col min="15597" max="15597" width="5.5703125" style="2" customWidth="1"/>
    <col min="15598" max="15598" width="15.5703125" style="2" customWidth="1"/>
    <col min="15599" max="15599" width="15.42578125" style="2" customWidth="1"/>
    <col min="15600" max="15600" width="14.28515625" style="2" customWidth="1"/>
    <col min="15601" max="15601" width="22.7109375" style="2" customWidth="1"/>
    <col min="15602" max="15843" width="9.140625" style="2"/>
    <col min="15844" max="15844" width="3.140625" style="2" customWidth="1"/>
    <col min="15845" max="15845" width="28.42578125" style="2" customWidth="1"/>
    <col min="15846" max="15846" width="5.85546875" style="2" customWidth="1"/>
    <col min="15847" max="15847" width="6.28515625" style="2" customWidth="1"/>
    <col min="15848" max="15848" width="8.7109375" style="2" customWidth="1"/>
    <col min="15849" max="15849" width="9" style="2" customWidth="1"/>
    <col min="15850" max="15852" width="7.28515625" style="2" customWidth="1"/>
    <col min="15853" max="15853" width="5.5703125" style="2" customWidth="1"/>
    <col min="15854" max="15854" width="15.5703125" style="2" customWidth="1"/>
    <col min="15855" max="15855" width="15.42578125" style="2" customWidth="1"/>
    <col min="15856" max="15856" width="14.28515625" style="2" customWidth="1"/>
    <col min="15857" max="15857" width="22.7109375" style="2" customWidth="1"/>
    <col min="15858" max="16099" width="9.140625" style="2"/>
    <col min="16100" max="16100" width="3.140625" style="2" customWidth="1"/>
    <col min="16101" max="16101" width="28.42578125" style="2" customWidth="1"/>
    <col min="16102" max="16102" width="5.85546875" style="2" customWidth="1"/>
    <col min="16103" max="16103" width="6.28515625" style="2" customWidth="1"/>
    <col min="16104" max="16104" width="8.7109375" style="2" customWidth="1"/>
    <col min="16105" max="16105" width="9" style="2" customWidth="1"/>
    <col min="16106" max="16108" width="7.28515625" style="2" customWidth="1"/>
    <col min="16109" max="16109" width="5.5703125" style="2" customWidth="1"/>
    <col min="16110" max="16110" width="15.5703125" style="2" customWidth="1"/>
    <col min="16111" max="16111" width="15.42578125" style="2" customWidth="1"/>
    <col min="16112" max="16112" width="14.28515625" style="2" customWidth="1"/>
    <col min="16113" max="16113" width="22.7109375" style="2" customWidth="1"/>
    <col min="16114" max="16384" width="9.140625" style="2"/>
  </cols>
  <sheetData>
    <row r="1" spans="1:15" x14ac:dyDescent="0.25">
      <c r="O1" s="3"/>
    </row>
    <row r="2" spans="1:15" ht="54" customHeight="1" x14ac:dyDescent="0.2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66.75" customHeight="1" x14ac:dyDescent="0.2">
      <c r="A3" s="30"/>
      <c r="B3" s="30" t="s">
        <v>1</v>
      </c>
      <c r="C3" s="15"/>
      <c r="D3" s="31" t="s">
        <v>2</v>
      </c>
      <c r="E3" s="31" t="s">
        <v>0</v>
      </c>
      <c r="F3" s="33" t="s">
        <v>3</v>
      </c>
      <c r="G3" s="34"/>
      <c r="H3" s="34"/>
      <c r="I3" s="35" t="s">
        <v>4</v>
      </c>
      <c r="J3" s="35"/>
      <c r="K3" s="35"/>
      <c r="L3" s="39" t="s">
        <v>7</v>
      </c>
      <c r="M3" s="39" t="s">
        <v>8</v>
      </c>
      <c r="N3" s="39" t="s">
        <v>9</v>
      </c>
      <c r="O3" s="37" t="s">
        <v>15</v>
      </c>
    </row>
    <row r="4" spans="1:15" ht="266.25" customHeight="1" x14ac:dyDescent="0.2">
      <c r="A4" s="31"/>
      <c r="B4" s="31"/>
      <c r="C4" s="16" t="s">
        <v>12</v>
      </c>
      <c r="D4" s="32"/>
      <c r="E4" s="32"/>
      <c r="F4" s="5" t="s">
        <v>17</v>
      </c>
      <c r="G4" s="5" t="s">
        <v>13</v>
      </c>
      <c r="H4" s="6" t="s">
        <v>14</v>
      </c>
      <c r="I4" s="7" t="s">
        <v>5</v>
      </c>
      <c r="J4" s="7" t="s">
        <v>6</v>
      </c>
      <c r="K4" s="8" t="s">
        <v>16</v>
      </c>
      <c r="L4" s="40"/>
      <c r="M4" s="40"/>
      <c r="N4" s="40"/>
      <c r="O4" s="38"/>
    </row>
    <row r="5" spans="1:15" ht="83.25" customHeight="1" x14ac:dyDescent="0.2">
      <c r="A5" s="23">
        <v>1</v>
      </c>
      <c r="B5" s="28" t="s">
        <v>20</v>
      </c>
      <c r="C5" s="27" t="s">
        <v>21</v>
      </c>
      <c r="D5" s="25" t="s">
        <v>18</v>
      </c>
      <c r="E5" s="25">
        <v>2</v>
      </c>
      <c r="F5" s="26">
        <v>16400</v>
      </c>
      <c r="G5" s="24">
        <v>16730</v>
      </c>
      <c r="H5" s="24">
        <v>16800</v>
      </c>
      <c r="I5" s="9">
        <f t="shared" ref="I5" si="0">AVERAGE(F5:H5)</f>
        <v>16643.330000000002</v>
      </c>
      <c r="J5" s="10">
        <f t="shared" ref="J5" si="1">STDEV(F5:H5)</f>
        <v>213.62</v>
      </c>
      <c r="K5" s="10">
        <f t="shared" ref="K5" si="2">J5/I5*100</f>
        <v>1.28</v>
      </c>
      <c r="L5" s="11">
        <f>SUM(I5)</f>
        <v>16643.330000000002</v>
      </c>
      <c r="M5" s="12">
        <v>0</v>
      </c>
      <c r="N5" s="13">
        <v>0</v>
      </c>
      <c r="O5" s="14">
        <f>I5*E5+N5</f>
        <v>33286.660000000003</v>
      </c>
    </row>
    <row r="6" spans="1:15" ht="83.25" customHeight="1" x14ac:dyDescent="0.25">
      <c r="A6" s="21"/>
      <c r="B6" s="41"/>
      <c r="C6" s="41"/>
      <c r="D6" s="41"/>
      <c r="E6" s="41"/>
      <c r="F6" s="41"/>
      <c r="G6" s="41"/>
      <c r="H6" s="41"/>
      <c r="I6" s="41"/>
      <c r="J6" s="41"/>
      <c r="K6" s="41"/>
      <c r="L6" s="21"/>
      <c r="M6" s="21"/>
      <c r="N6" s="21"/>
      <c r="O6" s="4">
        <f>SUM(O5:O5)</f>
        <v>33286.660000000003</v>
      </c>
    </row>
    <row r="7" spans="1:15" x14ac:dyDescent="0.25">
      <c r="C7" s="22"/>
    </row>
    <row r="8" spans="1:15" ht="12.75" x14ac:dyDescent="0.2">
      <c r="A8" s="36" t="s">
        <v>10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5" ht="40.5" customHeight="1" x14ac:dyDescent="0.25">
      <c r="A9" s="20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20"/>
      <c r="N9" s="20"/>
    </row>
    <row r="10" spans="1:15" ht="10.5" customHeight="1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5" ht="15.75" hidden="1" customHeight="1" x14ac:dyDescent="0.25">
      <c r="D11" s="21"/>
      <c r="E11" s="21"/>
    </row>
    <row r="12" spans="1:15" ht="8.25" customHeight="1" x14ac:dyDescent="0.2">
      <c r="A12" s="36" t="s">
        <v>11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5" ht="54.75" customHeight="1" x14ac:dyDescent="0.25"/>
  </sheetData>
  <autoFilter ref="A4:O6"/>
  <mergeCells count="15">
    <mergeCell ref="A8:N8"/>
    <mergeCell ref="A12:N12"/>
    <mergeCell ref="O3:O4"/>
    <mergeCell ref="L3:L4"/>
    <mergeCell ref="M3:M4"/>
    <mergeCell ref="N3:N4"/>
    <mergeCell ref="B6:K6"/>
    <mergeCell ref="A10:N10"/>
    <mergeCell ref="A2:O2"/>
    <mergeCell ref="A3:A4"/>
    <mergeCell ref="B3:B4"/>
    <mergeCell ref="D3:D4"/>
    <mergeCell ref="E3:E4"/>
    <mergeCell ref="F3:H3"/>
    <mergeCell ref="I3:K3"/>
  </mergeCells>
  <phoneticPr fontId="9" type="noConversion"/>
  <pageMargins left="0.23622047244094491" right="0.23622047244094491" top="0.35433070866141736" bottom="0.35433070866141736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Кудрявцева А.А.</cp:lastModifiedBy>
  <cp:lastPrinted>2023-09-22T07:40:55Z</cp:lastPrinted>
  <dcterms:created xsi:type="dcterms:W3CDTF">2018-02-08T09:44:50Z</dcterms:created>
  <dcterms:modified xsi:type="dcterms:W3CDTF">2026-07-22T11:39:30Z</dcterms:modified>
</cp:coreProperties>
</file>