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3250" windowHeight="12585"/>
  </bookViews>
  <sheets>
    <sheet name="НЦМК" sheetId="1" r:id="rId1"/>
    <sheet name="ТЗ" sheetId="2" r:id="rId2"/>
  </sheets>
  <calcPr calcId="125725" refMode="R1C1"/>
</workbook>
</file>

<file path=xl/calcChain.xml><?xml version="1.0" encoding="utf-8"?>
<calcChain xmlns="http://schemas.openxmlformats.org/spreadsheetml/2006/main">
  <c r="M5" i="1"/>
  <c r="P5" s="1"/>
</calcChain>
</file>

<file path=xl/sharedStrings.xml><?xml version="1.0" encoding="utf-8"?>
<sst xmlns="http://schemas.openxmlformats.org/spreadsheetml/2006/main" count="42" uniqueCount="40">
  <si>
    <t>№</t>
  </si>
  <si>
    <t>Международное непатентованное наименование, при отсутствии -  химическое, группировочное или торговое наименование.</t>
  </si>
  <si>
    <t>Единица измерения *</t>
  </si>
  <si>
    <t>ОКПД2</t>
  </si>
  <si>
    <t>Взаимозаменяемость по ЕСКЛП</t>
  </si>
  <si>
    <t>Обоснование</t>
  </si>
  <si>
    <t>№ п/п</t>
  </si>
  <si>
    <t>кол-во ЛП</t>
  </si>
  <si>
    <t>ед.изм ЕИ ЛП</t>
  </si>
  <si>
    <t>Количество ЛП в уп, используемой для расчета</t>
  </si>
  <si>
    <t xml:space="preserve">Формирование минимального значения цены 
</t>
  </si>
  <si>
    <t>Определение НМЦК</t>
  </si>
  <si>
    <t>Определение НМЦК с помощью метода сопоставимых рыночных цен, предусмотренных частями 2-6 статьи 22 ФЗ-44, без учета НДС и оптовой надбавки</t>
  </si>
  <si>
    <t>Данные из реестра контрактов (исполненных)</t>
  </si>
  <si>
    <t>Предельная отпускная цена производителя в соответствии с Государственным реестром цен лекарственных препаратов, включенных в перечень жизненно необходимых и важнейших лекарственных препаратов, без учета НДС и оптовой надбавки</t>
  </si>
  <si>
    <t>ИТОГО наименьшая цена по методу сопоставимых рыночных цен, без учета НДС и оптовой надбавки</t>
  </si>
  <si>
    <t>Средневзвешанная цена без учета НДС и оптовой надбавки</t>
  </si>
  <si>
    <t>Минимальное значение цены упакрвки (для ЖНВЛС без ндс и оптовой надбавки , для не ЖНВЛС без НДС, с оптовой надбавкой)</t>
  </si>
  <si>
    <t>Минимальное значение цены единицы измерения товара ( (для ЖНВЛС без ндс и оптовой надбавки , для не ЖНВЛС без НДС, с оптовой надбавкой)</t>
  </si>
  <si>
    <t>Надбавка оптовая,</t>
  </si>
  <si>
    <t xml:space="preserve">НДС </t>
  </si>
  <si>
    <t>Минимальное значение цены единицы измерения товарас учетом НДС и оптовой надбавки</t>
  </si>
  <si>
    <t>кол-во</t>
  </si>
  <si>
    <t>НМЦК</t>
  </si>
  <si>
    <t>СЗ</t>
  </si>
  <si>
    <t>РВК имеется</t>
  </si>
  <si>
    <t>Срок годности не менее 6 месяцев на дату поставки</t>
  </si>
  <si>
    <t>БОТУЛИНИЧЕСКИЙ ТОКСИН ТИПА A-ГЕМАГГЛЮТИНИН КОМПЛЕКС</t>
  </si>
  <si>
    <t>Лиофилизат для приготовления раствора для инъекций</t>
  </si>
  <si>
    <t>21.20.10.225</t>
  </si>
  <si>
    <t xml:space="preserve">Е Д </t>
  </si>
  <si>
    <t>Лиофилизат для приготовления раствора для инъекций, 100 ЕД
Лиофилизат для приготовления раствора для внутримышечного введения, 100 ЕД
Лиофилизат для приготовления раствора для инъекций, 50 ЕД</t>
  </si>
  <si>
    <t>№ 0372100011726000226</t>
  </si>
  <si>
    <t>Е Д</t>
  </si>
  <si>
    <t>Цена № 1 товара за единицу  / Источник информации о цене№ 1 кп ВХ. № 333  ОТ 07.08.26  (руб)/</t>
  </si>
  <si>
    <t>Цена № 1 товара за единицу  / Источник информации о цене№ 2 кп ВХ. № 331  ОТ  07.08.26 (руб)/</t>
  </si>
  <si>
    <t>Цена № 1 товара за единицу  / Источник информации о цене№ 3 кп ВХ. № 332   ОТ 07 .08.26  (руб)/</t>
  </si>
  <si>
    <t>21.20.10.225-000011-1-00012-0000000000000</t>
  </si>
  <si>
    <r>
      <t>Лекарственная форма</t>
    </r>
    <r>
      <rPr>
        <vertAlign val="superscript"/>
        <sz val="9"/>
        <rFont val="Times New Roman"/>
        <family val="1"/>
        <charset val="204"/>
      </rPr>
      <t xml:space="preserve"> 1</t>
    </r>
  </si>
  <si>
    <r>
      <t xml:space="preserve">  дозировка, объем флакона </t>
    </r>
    <r>
      <rPr>
        <vertAlign val="superscript"/>
        <sz val="9"/>
        <rFont val="Times New Roman"/>
        <family val="1"/>
        <charset val="204"/>
      </rPr>
      <t>**,***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</si>
</sst>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0_р_."/>
    <numFmt numFmtId="166" formatCode="#,##0.000_р_."/>
    <numFmt numFmtId="167" formatCode="_(* #,##0_);_(* \(#,##0\);_(* &quot;-&quot;??_);_(@_)"/>
  </numFmts>
  <fonts count="2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Calibri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212529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ahoma"/>
      <family val="2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sz val="9"/>
      <color rgb="FF21252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165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6"/>
    <xf numFmtId="0" fontId="2" fillId="0" borderId="1" xfId="6" applyFont="1" applyBorder="1" applyAlignment="1">
      <alignment horizontal="center" vertical="center" wrapText="1"/>
    </xf>
    <xf numFmtId="165" fontId="7" fillId="2" borderId="1" xfId="6" applyNumberFormat="1" applyFont="1" applyFill="1" applyBorder="1" applyAlignment="1">
      <alignment horizontal="center" vertical="center" wrapText="1"/>
    </xf>
    <xf numFmtId="165" fontId="6" fillId="2" borderId="1" xfId="3" applyNumberFormat="1" applyFont="1" applyFill="1" applyBorder="1" applyAlignment="1" applyProtection="1">
      <alignment horizontal="center" vertical="center" wrapText="1"/>
    </xf>
    <xf numFmtId="165" fontId="2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center" vertical="center" wrapText="1"/>
    </xf>
    <xf numFmtId="0" fontId="4" fillId="0" borderId="3" xfId="6" applyFont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left" vertical="top" wrapText="1"/>
    </xf>
    <xf numFmtId="0" fontId="4" fillId="0" borderId="3" xfId="6" applyFont="1" applyBorder="1" applyAlignment="1">
      <alignment horizontal="left" vertical="top" wrapText="1"/>
    </xf>
    <xf numFmtId="166" fontId="9" fillId="2" borderId="1" xfId="6" applyNumberFormat="1" applyFont="1" applyFill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/>
    </xf>
    <xf numFmtId="0" fontId="11" fillId="0" borderId="0" xfId="0" applyFont="1"/>
    <xf numFmtId="0" fontId="0" fillId="0" borderId="1" xfId="0" applyBorder="1"/>
    <xf numFmtId="0" fontId="12" fillId="0" borderId="0" xfId="0" applyFont="1"/>
    <xf numFmtId="0" fontId="0" fillId="0" borderId="1" xfId="0" applyBorder="1" applyAlignment="1">
      <alignment wrapText="1"/>
    </xf>
    <xf numFmtId="0" fontId="13" fillId="0" borderId="0" xfId="0" applyFont="1"/>
    <xf numFmtId="165" fontId="8" fillId="4" borderId="1" xfId="6" applyNumberFormat="1" applyFont="1" applyFill="1" applyBorder="1" applyAlignment="1">
      <alignment horizontal="center" vertical="center" wrapText="1"/>
    </xf>
    <xf numFmtId="0" fontId="2" fillId="2" borderId="2" xfId="8" applyNumberFormat="1" applyFont="1" applyFill="1" applyBorder="1" applyAlignment="1">
      <alignment horizontal="center" vertical="center" wrapText="1"/>
    </xf>
    <xf numFmtId="0" fontId="1" fillId="0" borderId="4" xfId="6" applyBorder="1" applyAlignment="1">
      <alignment wrapText="1"/>
    </xf>
    <xf numFmtId="0" fontId="1" fillId="0" borderId="7" xfId="6" applyBorder="1" applyAlignment="1">
      <alignment wrapText="1"/>
    </xf>
    <xf numFmtId="0" fontId="1" fillId="0" borderId="5" xfId="6" applyBorder="1" applyAlignment="1">
      <alignment wrapText="1"/>
    </xf>
    <xf numFmtId="0" fontId="1" fillId="0" borderId="0" xfId="6" applyBorder="1" applyAlignment="1">
      <alignment wrapText="1"/>
    </xf>
    <xf numFmtId="0" fontId="1" fillId="0" borderId="8" xfId="6" applyBorder="1" applyAlignment="1">
      <alignment wrapText="1"/>
    </xf>
    <xf numFmtId="0" fontId="1" fillId="0" borderId="9" xfId="6" applyBorder="1" applyAlignment="1">
      <alignment wrapText="1"/>
    </xf>
    <xf numFmtId="0" fontId="1" fillId="0" borderId="10" xfId="6" applyBorder="1" applyAlignment="1">
      <alignment wrapText="1"/>
    </xf>
    <xf numFmtId="0" fontId="1" fillId="0" borderId="11" xfId="6" applyBorder="1" applyAlignment="1">
      <alignment wrapText="1"/>
    </xf>
    <xf numFmtId="0" fontId="2" fillId="2" borderId="6" xfId="6" applyFont="1" applyFill="1" applyBorder="1" applyAlignment="1">
      <alignment horizontal="center" vertical="center" wrapText="1"/>
    </xf>
    <xf numFmtId="0" fontId="2" fillId="2" borderId="12" xfId="6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0" borderId="1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167" fontId="2" fillId="2" borderId="6" xfId="8" applyNumberFormat="1" applyFont="1" applyFill="1" applyBorder="1" applyAlignment="1">
      <alignment horizontal="center" vertical="center" wrapText="1"/>
    </xf>
    <xf numFmtId="167" fontId="2" fillId="2" borderId="12" xfId="8" applyNumberFormat="1" applyFont="1" applyFill="1" applyBorder="1" applyAlignment="1">
      <alignment horizontal="center" vertical="center"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 wrapText="1"/>
    </xf>
    <xf numFmtId="165" fontId="6" fillId="2" borderId="6" xfId="8" applyNumberFormat="1" applyFont="1" applyFill="1" applyBorder="1" applyAlignment="1">
      <alignment horizontal="center" vertical="center" wrapText="1"/>
    </xf>
    <xf numFmtId="0" fontId="1" fillId="0" borderId="3" xfId="6" applyBorder="1" applyAlignment="1">
      <alignment horizontal="center" vertical="center" wrapText="1"/>
    </xf>
    <xf numFmtId="165" fontId="2" fillId="2" borderId="2" xfId="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4" fillId="3" borderId="1" xfId="1" applyFont="1" applyFill="1" applyBorder="1" applyAlignment="1">
      <alignment horizontal="center" vertical="center" wrapText="1"/>
    </xf>
    <xf numFmtId="167" fontId="14" fillId="2" borderId="1" xfId="7" applyNumberFormat="1" applyFont="1" applyFill="1" applyBorder="1" applyAlignment="1">
      <alignment horizontal="center" vertical="center" wrapText="1"/>
    </xf>
    <xf numFmtId="165" fontId="14" fillId="2" borderId="1" xfId="7" applyNumberFormat="1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1" applyFont="1" applyBorder="1"/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9">
    <cellStyle name="Excel Built-in Normal" xfId="2"/>
    <cellStyle name="Гиперссылка" xfId="3" builtinId="8"/>
    <cellStyle name="Гиперссылка 2" xfId="4"/>
    <cellStyle name="Обычный" xfId="0" builtinId="0"/>
    <cellStyle name="Обычный 2" xfId="5"/>
    <cellStyle name="Обычный 3" xfId="6"/>
    <cellStyle name="Обычный 4" xfId="1"/>
    <cellStyle name="Финансовый 2" xfId="8"/>
    <cellStyle name="Финансовый 3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topLeftCell="B1" workbookViewId="0">
      <selection activeCell="B1" sqref="B1:Q5"/>
    </sheetView>
  </sheetViews>
  <sheetFormatPr defaultRowHeight="15"/>
  <cols>
    <col min="1" max="1" width="2.7109375" hidden="1" customWidth="1"/>
    <col min="2" max="2" width="13.85546875" customWidth="1"/>
    <col min="3" max="3" width="6" customWidth="1"/>
    <col min="4" max="4" width="4.28515625" customWidth="1"/>
    <col min="5" max="5" width="5.42578125" customWidth="1"/>
    <col min="6" max="7" width="9.28515625" customWidth="1"/>
    <col min="8" max="8" width="9.140625" customWidth="1"/>
    <col min="9" max="9" width="9" customWidth="1"/>
    <col min="10" max="10" width="10.42578125" customWidth="1"/>
    <col min="11" max="11" width="9.42578125" customWidth="1"/>
    <col min="12" max="12" width="9.140625" customWidth="1"/>
    <col min="13" max="13" width="8.7109375" customWidth="1"/>
    <col min="14" max="14" width="5.7109375" customWidth="1"/>
    <col min="15" max="15" width="5.28515625" customWidth="1"/>
    <col min="16" max="16" width="7.5703125" customWidth="1"/>
    <col min="17" max="17" width="10.7109375" customWidth="1"/>
  </cols>
  <sheetData>
    <row r="1" spans="1:18">
      <c r="A1" s="28" t="s">
        <v>6</v>
      </c>
      <c r="B1" s="31" t="s">
        <v>1</v>
      </c>
      <c r="C1" s="28" t="s">
        <v>7</v>
      </c>
      <c r="D1" s="31" t="s">
        <v>8</v>
      </c>
      <c r="E1" s="34" t="s">
        <v>9</v>
      </c>
      <c r="F1" s="40" t="s">
        <v>10</v>
      </c>
      <c r="G1" s="20"/>
      <c r="H1" s="20"/>
      <c r="I1" s="20"/>
      <c r="J1" s="20"/>
      <c r="K1" s="20"/>
      <c r="L1" s="20"/>
      <c r="M1" s="21"/>
      <c r="N1" s="19" t="s">
        <v>11</v>
      </c>
      <c r="O1" s="20"/>
      <c r="P1" s="20"/>
      <c r="Q1" s="21"/>
      <c r="R1" s="1"/>
    </row>
    <row r="2" spans="1:18">
      <c r="A2" s="29"/>
      <c r="B2" s="31"/>
      <c r="C2" s="32"/>
      <c r="D2" s="31"/>
      <c r="E2" s="35"/>
      <c r="F2" s="25"/>
      <c r="G2" s="26"/>
      <c r="H2" s="26"/>
      <c r="I2" s="26"/>
      <c r="J2" s="26"/>
      <c r="K2" s="26"/>
      <c r="L2" s="26"/>
      <c r="M2" s="27"/>
      <c r="N2" s="22"/>
      <c r="O2" s="23"/>
      <c r="P2" s="23"/>
      <c r="Q2" s="24"/>
      <c r="R2" s="1"/>
    </row>
    <row r="3" spans="1:18" ht="63.75">
      <c r="A3" s="29"/>
      <c r="B3" s="31"/>
      <c r="C3" s="32"/>
      <c r="D3" s="31"/>
      <c r="E3" s="35"/>
      <c r="F3" s="36" t="s">
        <v>12</v>
      </c>
      <c r="G3" s="37"/>
      <c r="H3" s="37"/>
      <c r="I3" s="37"/>
      <c r="J3" s="2" t="s">
        <v>13</v>
      </c>
      <c r="K3" s="38" t="s">
        <v>14</v>
      </c>
      <c r="L3" s="9"/>
      <c r="M3" s="7"/>
      <c r="N3" s="25"/>
      <c r="O3" s="26"/>
      <c r="P3" s="26"/>
      <c r="Q3" s="27"/>
      <c r="R3" s="1"/>
    </row>
    <row r="4" spans="1:18" ht="168.75">
      <c r="A4" s="30"/>
      <c r="B4" s="31"/>
      <c r="C4" s="33"/>
      <c r="D4" s="31"/>
      <c r="E4" s="30"/>
      <c r="F4" s="18" t="s">
        <v>34</v>
      </c>
      <c r="G4" s="18" t="s">
        <v>35</v>
      </c>
      <c r="H4" s="18" t="s">
        <v>36</v>
      </c>
      <c r="I4" s="3" t="s">
        <v>15</v>
      </c>
      <c r="J4" s="4" t="s">
        <v>16</v>
      </c>
      <c r="K4" s="39"/>
      <c r="L4" s="10" t="s">
        <v>17</v>
      </c>
      <c r="M4" s="8" t="s">
        <v>18</v>
      </c>
      <c r="N4" s="5" t="s">
        <v>19</v>
      </c>
      <c r="O4" s="5" t="s">
        <v>20</v>
      </c>
      <c r="P4" s="11" t="s">
        <v>21</v>
      </c>
      <c r="Q4" s="6" t="s">
        <v>23</v>
      </c>
      <c r="R4" s="1"/>
    </row>
    <row r="5" spans="1:18" ht="105">
      <c r="A5" s="12">
        <v>1</v>
      </c>
      <c r="B5" s="16" t="s">
        <v>27</v>
      </c>
      <c r="C5" s="41">
        <v>200</v>
      </c>
      <c r="D5" s="41" t="s">
        <v>33</v>
      </c>
      <c r="E5" s="41">
        <v>100</v>
      </c>
      <c r="F5" s="41">
        <v>9425.6299999999992</v>
      </c>
      <c r="G5" s="41">
        <v>9425.6299999999992</v>
      </c>
      <c r="H5" s="41">
        <v>9425.6299999999992</v>
      </c>
      <c r="I5" s="41">
        <v>9425.6299999999992</v>
      </c>
      <c r="J5" s="43">
        <v>9425.6299999999992</v>
      </c>
      <c r="K5" s="41">
        <v>9425.6299999999992</v>
      </c>
      <c r="L5" s="41">
        <v>9425.6299999999992</v>
      </c>
      <c r="M5" s="41">
        <f>L5/E5</f>
        <v>94.256299999999996</v>
      </c>
      <c r="N5" s="41">
        <v>1.02</v>
      </c>
      <c r="O5" s="41">
        <v>1.1000000000000001</v>
      </c>
      <c r="P5" s="42">
        <f>O5*N5*M5</f>
        <v>105.7555686</v>
      </c>
      <c r="Q5" s="42">
        <v>21152</v>
      </c>
      <c r="R5" s="1"/>
    </row>
    <row r="7" spans="1:18">
      <c r="H7" s="13"/>
    </row>
  </sheetData>
  <mergeCells count="9">
    <mergeCell ref="N1:Q3"/>
    <mergeCell ref="A1:A4"/>
    <mergeCell ref="B1:B4"/>
    <mergeCell ref="C1:C4"/>
    <mergeCell ref="D1:D4"/>
    <mergeCell ref="E1:E4"/>
    <mergeCell ref="F3:I3"/>
    <mergeCell ref="K3:K4"/>
    <mergeCell ref="F1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selection activeCell="D6" sqref="D6"/>
    </sheetView>
  </sheetViews>
  <sheetFormatPr defaultRowHeight="15"/>
  <cols>
    <col min="1" max="1" width="3.85546875" customWidth="1"/>
    <col min="2" max="2" width="28" customWidth="1"/>
    <col min="3" max="3" width="14.7109375" customWidth="1"/>
    <col min="4" max="4" width="8.28515625" customWidth="1"/>
    <col min="5" max="5" width="5.5703125" customWidth="1"/>
    <col min="6" max="6" width="8" customWidth="1"/>
    <col min="7" max="7" width="11.7109375" customWidth="1"/>
    <col min="8" max="8" width="13.140625" customWidth="1"/>
    <col min="9" max="9" width="9.28515625" customWidth="1"/>
    <col min="10" max="10" width="27.85546875" customWidth="1"/>
  </cols>
  <sheetData>
    <row r="1" spans="1:10" ht="15" customHeight="1">
      <c r="A1" s="44" t="s">
        <v>0</v>
      </c>
      <c r="B1" s="44" t="s">
        <v>1</v>
      </c>
      <c r="C1" s="44" t="s">
        <v>38</v>
      </c>
      <c r="D1" s="44" t="s">
        <v>39</v>
      </c>
      <c r="E1" s="45" t="s">
        <v>2</v>
      </c>
      <c r="F1" s="45" t="s">
        <v>22</v>
      </c>
      <c r="G1" s="46" t="s">
        <v>3</v>
      </c>
      <c r="H1" s="46" t="s">
        <v>4</v>
      </c>
      <c r="I1" s="46" t="s">
        <v>5</v>
      </c>
      <c r="J1" s="47"/>
    </row>
    <row r="2" spans="1:10">
      <c r="A2" s="44"/>
      <c r="B2" s="44"/>
      <c r="C2" s="48"/>
      <c r="D2" s="44"/>
      <c r="E2" s="45"/>
      <c r="F2" s="49"/>
      <c r="G2" s="46"/>
      <c r="H2" s="46"/>
      <c r="I2" s="46"/>
      <c r="J2" s="47"/>
    </row>
    <row r="3" spans="1:10">
      <c r="A3" s="44"/>
      <c r="B3" s="44"/>
      <c r="C3" s="48"/>
      <c r="D3" s="44"/>
      <c r="E3" s="45"/>
      <c r="F3" s="49"/>
      <c r="G3" s="46"/>
      <c r="H3" s="46"/>
      <c r="I3" s="46"/>
      <c r="J3" s="47"/>
    </row>
    <row r="4" spans="1:10">
      <c r="A4" s="44"/>
      <c r="B4" s="44"/>
      <c r="C4" s="48"/>
      <c r="D4" s="44"/>
      <c r="E4" s="44"/>
      <c r="F4" s="49"/>
      <c r="G4" s="44"/>
      <c r="H4" s="44"/>
      <c r="I4" s="44"/>
      <c r="J4" s="47"/>
    </row>
    <row r="5" spans="1:10">
      <c r="A5" s="50">
        <v>1</v>
      </c>
      <c r="B5" s="51">
        <v>2</v>
      </c>
      <c r="C5" s="52">
        <v>3</v>
      </c>
      <c r="D5" s="51">
        <v>4</v>
      </c>
      <c r="E5" s="51">
        <v>5</v>
      </c>
      <c r="F5" s="51">
        <v>6</v>
      </c>
      <c r="G5" s="51">
        <v>7</v>
      </c>
      <c r="H5" s="50"/>
      <c r="I5" s="50"/>
      <c r="J5" s="47"/>
    </row>
    <row r="6" spans="1:10" ht="204">
      <c r="A6" s="53">
        <v>1</v>
      </c>
      <c r="B6" s="54" t="s">
        <v>27</v>
      </c>
      <c r="C6" s="54" t="s">
        <v>28</v>
      </c>
      <c r="D6" s="54">
        <v>100</v>
      </c>
      <c r="E6" s="55" t="s">
        <v>30</v>
      </c>
      <c r="F6" s="55">
        <v>200</v>
      </c>
      <c r="G6" s="56" t="s">
        <v>29</v>
      </c>
      <c r="H6" s="52" t="s">
        <v>31</v>
      </c>
      <c r="I6" s="57"/>
      <c r="J6" s="58" t="s">
        <v>37</v>
      </c>
    </row>
    <row r="8" spans="1:10">
      <c r="B8" t="s">
        <v>26</v>
      </c>
      <c r="D8" s="15"/>
      <c r="F8" s="15" t="s">
        <v>24</v>
      </c>
      <c r="G8" s="14" t="s">
        <v>25</v>
      </c>
    </row>
    <row r="11" spans="1:10">
      <c r="B11" s="17" t="s">
        <v>32</v>
      </c>
    </row>
  </sheetData>
  <mergeCells count="9">
    <mergeCell ref="H1:H4"/>
    <mergeCell ref="I1:I4"/>
    <mergeCell ref="D1:D4"/>
    <mergeCell ref="A1:A4"/>
    <mergeCell ref="G1:G4"/>
    <mergeCell ref="E1:E4"/>
    <mergeCell ref="B1:B4"/>
    <mergeCell ref="C1:C4"/>
    <mergeCell ref="F1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НЦМК</vt:lpstr>
      <vt:lpstr>ТЗ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2026-08-07T10:23:43Z</cp:lastPrinted>
  <dcterms:created xsi:type="dcterms:W3CDTF">2025-01-09T11:56:16Z</dcterms:created>
  <dcterms:modified xsi:type="dcterms:W3CDTF">2026-08-07T10:31:50Z</dcterms:modified>
</cp:coreProperties>
</file>