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0" yWindow="5040" windowWidth="20730" windowHeight="7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3" i="1"/>
  <c r="J14" s="1"/>
  <c r="H13"/>
  <c r="H14" s="1"/>
  <c r="F13"/>
  <c r="F14" l="1"/>
  <c r="L13"/>
</calcChain>
</file>

<file path=xl/sharedStrings.xml><?xml version="1.0" encoding="utf-8"?>
<sst xmlns="http://schemas.openxmlformats.org/spreadsheetml/2006/main" count="31" uniqueCount="27">
  <si>
    <t>Наименование предмета закупки</t>
  </si>
  <si>
    <t>УТВЕРЖДАЮ</t>
  </si>
  <si>
    <t>______________________</t>
  </si>
  <si>
    <t>Полученные коммерческие предложения*</t>
  </si>
  <si>
    <t>Коэффициент вариации** %</t>
  </si>
  <si>
    <t>Итого:</t>
  </si>
  <si>
    <t>№ п/п</t>
  </si>
  <si>
    <t>1.1</t>
  </si>
  <si>
    <t>Цена за ед. *(руб.)</t>
  </si>
  <si>
    <t>Стоимость (руб.)</t>
  </si>
  <si>
    <t xml:space="preserve">               Метод сопоставимых рыночных цен (анализа рынка) выбран в соответствии с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п.3.21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</si>
  <si>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Цена контракта, заключаемого с единственным поставщиком (подрядчиком, исполнителем)*** (руб.)</t>
  </si>
  <si>
    <t xml:space="preserve">              *- цены для расчета цены за единицу получены по запросу у поставщиков (подрядчиков, исполнительней):  коммерческие предложения прилагаются.</t>
  </si>
  <si>
    <t xml:space="preserve">              ** В соответствии с пунктом 3.20.1 раздела 3 Приказа Минэкономразвития России от 02.10.2013 N 567 коэффициент вариации рассчитан с помощью стандартных функций табличных редакторов.</t>
  </si>
  <si>
    <t>Кол-во  (Усл. ед.)</t>
  </si>
  <si>
    <t xml:space="preserve">             Цена Контракта включает в себя все расходы, связанные с исполнением обязательств по Контракту, в том числе: стоимость Услуг, транспортные расходы, эксплуатационные услуги, материально-техническое обеспечение и прочие расходы, связанные с оказанием Услуг, а также расходы на уплату пошлин, налогов, сборов, страхования и других обязательных платежей Исполнителя.</t>
  </si>
  <si>
    <r>
      <t xml:space="preserve">             Валюта, используемая для формирования цены контракта и расчетов с поставщиком (подрядчиком, исполнителем) - </t>
    </r>
    <r>
      <rPr>
        <sz val="12"/>
        <color indexed="8"/>
        <rFont val="Times New Roman"/>
        <family val="1"/>
        <charset val="204"/>
      </rPr>
      <t>российский рубль.</t>
    </r>
  </si>
  <si>
    <t xml:space="preserve">            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</si>
  <si>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Директор ИГЕМ РАН</t>
  </si>
  <si>
    <t>Петров В.А.</t>
  </si>
  <si>
    <t>"_____" _____________ 2026 г.</t>
  </si>
  <si>
    <t>Обоснование цены контракта, заключаемого с единственным поставщиком (подрядчиком, исполнителем)</t>
  </si>
  <si>
    <t>Оказание услуг по прохождению обязательного периодического медицинского осмотра сотрудников</t>
  </si>
  <si>
    <t xml:space="preserve">Предложение от 16.07.26 № 241 КП/26
       </t>
  </si>
  <si>
    <t xml:space="preserve">Предложение от 16.07.26 № 242 КП/26
       </t>
  </si>
  <si>
    <t xml:space="preserve">Предложение от 16.07.26 № 243 КП/26
       </t>
  </si>
  <si>
    <r>
      <t xml:space="preserve">          </t>
    </r>
    <r>
      <rPr>
        <b/>
        <sz val="12"/>
        <color indexed="8"/>
        <rFont val="Times New Roman"/>
        <family val="1"/>
        <charset val="204"/>
      </rPr>
      <t xml:space="preserve">   Цена контракта, заключаемого с единственным поставщиком (подрядчиком, исполнителем) (Цена Контракта) составляет 80 000,00 (Восемьдесят тысяч рублей 00 копеек).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</si>
</sst>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right"/>
    </xf>
    <xf numFmtId="4" fontId="0" fillId="0" borderId="0" xfId="0" applyNumberFormat="1"/>
    <xf numFmtId="0" fontId="2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0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4" fontId="4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11" fillId="2" borderId="1" xfId="0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2" fillId="2" borderId="0" xfId="0" applyNumberFormat="1" applyFont="1" applyFill="1"/>
    <xf numFmtId="0" fontId="11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top" wrapText="1"/>
    </xf>
    <xf numFmtId="0" fontId="6" fillId="0" borderId="0" xfId="0" applyFont="1" applyAlignment="1">
      <alignment horizontal="right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" fontId="11" fillId="2" borderId="8" xfId="0" applyNumberFormat="1" applyFont="1" applyFill="1" applyBorder="1" applyAlignment="1">
      <alignment horizontal="center" vertical="center"/>
    </xf>
    <xf numFmtId="4" fontId="11" fillId="2" borderId="9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tabSelected="1" zoomScaleNormal="100" workbookViewId="0">
      <selection activeCell="B16" sqref="B16:L16"/>
    </sheetView>
  </sheetViews>
  <sheetFormatPr defaultRowHeight="15"/>
  <cols>
    <col min="1" max="1" width="5" customWidth="1"/>
    <col min="2" max="2" width="5.85546875" customWidth="1"/>
    <col min="3" max="3" width="40.140625" customWidth="1"/>
    <col min="4" max="4" width="7.42578125" style="2" customWidth="1"/>
    <col min="5" max="5" width="10.42578125" customWidth="1"/>
    <col min="6" max="6" width="12.140625" customWidth="1"/>
    <col min="7" max="7" width="11.28515625" style="2" customWidth="1"/>
    <col min="8" max="8" width="13.140625" style="2" customWidth="1"/>
    <col min="9" max="9" width="9.85546875" customWidth="1"/>
    <col min="10" max="10" width="11.28515625" bestFit="1" customWidth="1"/>
    <col min="11" max="11" width="11" style="2" customWidth="1"/>
    <col min="12" max="12" width="24.140625" customWidth="1"/>
    <col min="13" max="13" width="7.85546875" customWidth="1"/>
    <col min="14" max="14" width="12.28515625" customWidth="1"/>
  </cols>
  <sheetData>
    <row r="1" spans="1:16" ht="15.75">
      <c r="K1" s="14"/>
      <c r="L1" s="14" t="s">
        <v>1</v>
      </c>
      <c r="M1" s="2"/>
    </row>
    <row r="2" spans="1:16" ht="15.75">
      <c r="I2" s="36" t="s">
        <v>18</v>
      </c>
      <c r="J2" s="36"/>
      <c r="K2" s="36"/>
      <c r="L2" s="36"/>
      <c r="M2" s="2"/>
    </row>
    <row r="3" spans="1:16" ht="15.75">
      <c r="K3" s="3"/>
      <c r="L3" s="27" t="s">
        <v>19</v>
      </c>
      <c r="M3" s="2"/>
    </row>
    <row r="4" spans="1:16" ht="15.75">
      <c r="K4" s="36" t="s">
        <v>2</v>
      </c>
      <c r="L4" s="36"/>
      <c r="M4" s="2"/>
    </row>
    <row r="5" spans="1:16" ht="15.75">
      <c r="K5" s="36" t="s">
        <v>20</v>
      </c>
      <c r="L5" s="36"/>
      <c r="M5" s="2"/>
      <c r="P5" s="1"/>
    </row>
    <row r="6" spans="1:16" ht="15" customHeight="1">
      <c r="A6" s="9"/>
      <c r="B6" s="30" t="s">
        <v>21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10"/>
      <c r="N6" s="10"/>
    </row>
    <row r="7" spans="1:16" ht="33.75" customHeight="1">
      <c r="A7" s="9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10"/>
      <c r="N7" s="10"/>
    </row>
    <row r="8" spans="1:16" s="3" customFormat="1" ht="15.75" customHeight="1">
      <c r="B8" s="33" t="s">
        <v>6</v>
      </c>
      <c r="C8" s="33" t="s">
        <v>0</v>
      </c>
      <c r="D8" s="33" t="s">
        <v>14</v>
      </c>
      <c r="E8" s="42" t="s">
        <v>3</v>
      </c>
      <c r="F8" s="43"/>
      <c r="G8" s="43"/>
      <c r="H8" s="43"/>
      <c r="I8" s="43"/>
      <c r="J8" s="44"/>
      <c r="K8" s="34" t="s">
        <v>4</v>
      </c>
      <c r="L8" s="33" t="s">
        <v>11</v>
      </c>
      <c r="M8" s="4"/>
    </row>
    <row r="9" spans="1:16" s="3" customFormat="1" ht="46.5" customHeight="1">
      <c r="B9" s="33"/>
      <c r="C9" s="33"/>
      <c r="D9" s="33"/>
      <c r="E9" s="37" t="s">
        <v>23</v>
      </c>
      <c r="F9" s="38"/>
      <c r="G9" s="37" t="s">
        <v>24</v>
      </c>
      <c r="H9" s="38"/>
      <c r="I9" s="37" t="s">
        <v>25</v>
      </c>
      <c r="J9" s="38"/>
      <c r="K9" s="34"/>
      <c r="L9" s="33"/>
      <c r="M9" s="4"/>
    </row>
    <row r="10" spans="1:16" s="3" customFormat="1" ht="20.25" hidden="1" customHeight="1">
      <c r="B10" s="33"/>
      <c r="C10" s="33"/>
      <c r="D10" s="33"/>
      <c r="E10" s="11"/>
      <c r="F10" s="12"/>
      <c r="G10" s="12"/>
      <c r="H10" s="12"/>
      <c r="I10" s="12"/>
      <c r="J10" s="12"/>
      <c r="K10" s="34"/>
      <c r="L10" s="33"/>
      <c r="M10" s="4"/>
    </row>
    <row r="11" spans="1:16" s="3" customFormat="1" ht="25.5">
      <c r="B11" s="33"/>
      <c r="C11" s="33"/>
      <c r="D11" s="33"/>
      <c r="E11" s="15" t="s">
        <v>8</v>
      </c>
      <c r="F11" s="15" t="s">
        <v>9</v>
      </c>
      <c r="G11" s="15" t="s">
        <v>8</v>
      </c>
      <c r="H11" s="15" t="s">
        <v>9</v>
      </c>
      <c r="I11" s="15" t="s">
        <v>8</v>
      </c>
      <c r="J11" s="15" t="s">
        <v>9</v>
      </c>
      <c r="K11" s="34"/>
      <c r="L11" s="33"/>
      <c r="M11" s="4"/>
    </row>
    <row r="12" spans="1:16" s="3" customFormat="1" ht="11.25" customHeight="1">
      <c r="B12" s="5">
        <v>1</v>
      </c>
      <c r="C12" s="6">
        <v>2</v>
      </c>
      <c r="D12" s="6">
        <v>3</v>
      </c>
      <c r="E12" s="6">
        <v>4</v>
      </c>
      <c r="F12" s="6"/>
      <c r="G12" s="6">
        <v>5</v>
      </c>
      <c r="H12" s="6"/>
      <c r="I12" s="6">
        <v>6</v>
      </c>
      <c r="J12" s="6"/>
      <c r="K12" s="6">
        <v>7</v>
      </c>
      <c r="L12" s="6">
        <v>8</v>
      </c>
      <c r="M12" s="4"/>
    </row>
    <row r="13" spans="1:16" s="3" customFormat="1" ht="65.25" customHeight="1">
      <c r="B13" s="16" t="s">
        <v>7</v>
      </c>
      <c r="C13" s="28" t="s">
        <v>22</v>
      </c>
      <c r="D13" s="17">
        <v>1</v>
      </c>
      <c r="E13" s="18">
        <v>60000</v>
      </c>
      <c r="F13" s="18">
        <f>(D13*E13)</f>
        <v>60000</v>
      </c>
      <c r="G13" s="18">
        <v>90000</v>
      </c>
      <c r="H13" s="18">
        <f>(G13*D13)</f>
        <v>90000</v>
      </c>
      <c r="I13" s="18">
        <v>90000</v>
      </c>
      <c r="J13" s="20">
        <f>(D13*I13)</f>
        <v>90000</v>
      </c>
      <c r="K13" s="19">
        <v>21.65</v>
      </c>
      <c r="L13" s="40">
        <f>AVERAGE(F13,H13,J13)</f>
        <v>80000</v>
      </c>
      <c r="M13" s="4"/>
    </row>
    <row r="14" spans="1:16" s="21" customFormat="1" ht="17.25" customHeight="1">
      <c r="B14" s="22"/>
      <c r="C14" s="26" t="s">
        <v>5</v>
      </c>
      <c r="D14" s="23"/>
      <c r="E14" s="24"/>
      <c r="F14" s="24">
        <f>SUM(F13:F13)</f>
        <v>60000</v>
      </c>
      <c r="G14" s="24"/>
      <c r="H14" s="24">
        <f>SUM(H13:H13)</f>
        <v>90000</v>
      </c>
      <c r="I14" s="24"/>
      <c r="J14" s="24">
        <f>SUM(J13:J13)</f>
        <v>90000</v>
      </c>
      <c r="K14" s="24"/>
      <c r="L14" s="41"/>
      <c r="N14" s="25"/>
    </row>
    <row r="15" spans="1:16" s="3" customFormat="1" ht="35.25" customHeight="1">
      <c r="B15" s="35" t="s">
        <v>26</v>
      </c>
      <c r="C15" s="35"/>
      <c r="D15" s="35"/>
      <c r="E15" s="35"/>
      <c r="F15" s="35"/>
      <c r="G15" s="35"/>
      <c r="H15" s="35"/>
      <c r="I15" s="35"/>
      <c r="J15" s="35"/>
      <c r="K15" s="35"/>
      <c r="L15" s="32"/>
      <c r="M15" s="7"/>
    </row>
    <row r="16" spans="1:16" s="3" customFormat="1" ht="48" customHeight="1">
      <c r="B16" s="32" t="s">
        <v>15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2:12" s="3" customFormat="1" ht="65.25" customHeight="1">
      <c r="B17" s="32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2:12" s="3" customFormat="1" ht="17.25" customHeight="1">
      <c r="B18" s="32" t="s">
        <v>12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2:12" s="3" customFormat="1" ht="33.75" customHeight="1">
      <c r="B19" s="32" t="s">
        <v>13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2:12" ht="16.5" customHeight="1">
      <c r="B20" s="39" t="s">
        <v>16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2:12" s="13" customFormat="1" ht="32.25" customHeight="1">
      <c r="B21" s="29" t="s">
        <v>17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2:12" ht="9.75" customHeight="1">
      <c r="C22" s="8"/>
      <c r="D22"/>
      <c r="E22" s="2"/>
      <c r="F22" s="2"/>
      <c r="I22" s="2"/>
      <c r="J22" s="2"/>
      <c r="L22" s="2"/>
    </row>
  </sheetData>
  <mergeCells count="21">
    <mergeCell ref="I2:L2"/>
    <mergeCell ref="E9:F9"/>
    <mergeCell ref="G9:H9"/>
    <mergeCell ref="I9:J9"/>
    <mergeCell ref="B20:L20"/>
    <mergeCell ref="L13:L14"/>
    <mergeCell ref="E8:J8"/>
    <mergeCell ref="K4:L4"/>
    <mergeCell ref="K5:L5"/>
    <mergeCell ref="B8:B11"/>
    <mergeCell ref="C8:C11"/>
    <mergeCell ref="B21:L21"/>
    <mergeCell ref="B6:L7"/>
    <mergeCell ref="B16:L16"/>
    <mergeCell ref="B17:L17"/>
    <mergeCell ref="B18:L18"/>
    <mergeCell ref="B19:L19"/>
    <mergeCell ref="D8:D11"/>
    <mergeCell ref="K8:K11"/>
    <mergeCell ref="L8:L11"/>
    <mergeCell ref="B15:L15"/>
  </mergeCells>
  <pageMargins left="0.11811023622047245" right="0.11811023622047245" top="0.15748031496062992" bottom="0.15748031496062992" header="0.11811023622047245" footer="0.11811023622047245"/>
  <pageSetup paperSize="9" scale="72" fitToHeight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2026-07-28T10:50:06Z</dcterms:modified>
</cp:coreProperties>
</file>