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МЦК" sheetId="1" state="visible" r:id="rId3"/>
  </sheets>
  <definedNames>
    <definedName function="false" hidden="false" localSheetId="0" name="_xlnm.Print_Area" vbProcedure="false">НМЦК!$A$1:$L$26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<sst xmlns="http://schemas.openxmlformats.org/spreadsheetml/2006/main" count="29" uniqueCount="28">
  <si>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 xml:space="preserve">Утверждаю</t>
  </si>
  <si>
    <t xml:space="preserve">Руководитель -главный эксперт </t>
  </si>
  <si>
    <t xml:space="preserve">по медико-социальной экспертизе</t>
  </si>
  <si>
    <t xml:space="preserve"> ___________________________И.В. Лихачева</t>
  </si>
  <si>
    <t xml:space="preserve">"_____" _________ 2026 г.</t>
  </si>
  <si>
    <t xml:space="preserve">Обоснование начальной (максимальной) цены контракта</t>
  </si>
  <si>
    <t xml:space="preserve">Проверка сметной стоимости работ</t>
  </si>
  <si>
    <t xml:space="preserve">ОКПД2/  КТРУ: 71.20.19.111 </t>
  </si>
  <si>
    <r>
      <rPr>
        <b val="true"/>
        <sz val="14"/>
        <rFont val="Times New Roman"/>
        <family val="1"/>
        <charset val="204"/>
      </rPr>
      <t xml:space="preserve">Количество и характеристики работ (услуг) :</t>
    </r>
    <r>
      <rPr>
        <sz val="14"/>
        <rFont val="Times New Roman"/>
        <family val="1"/>
        <charset val="204"/>
      </rPr>
      <t xml:space="preserve"> в соответствии с техническим заданием (ТЗ)</t>
    </r>
  </si>
  <si>
    <t xml:space="preserve">в соответствии с техническим заданием</t>
  </si>
  <si>
    <r>
      <rPr>
        <b val="true"/>
        <sz val="14"/>
        <color theme="1"/>
        <rFont val="Times New Roman"/>
        <family val="1"/>
        <charset val="204"/>
      </rPr>
      <t xml:space="preserve">Метод определения начальной (максимальной) цены контракта (НМЦК)</t>
    </r>
    <r>
      <rPr>
        <sz val="14"/>
        <color theme="1"/>
        <rFont val="Times New Roman"/>
        <family val="1"/>
        <charset val="204"/>
      </rPr>
      <t xml:space="preserve">:  метод сопоставимых рыночных цен (анализа рынка).</t>
    </r>
  </si>
  <si>
    <t xml:space="preserve">Расчет НМЦК:</t>
  </si>
  <si>
    <t xml:space="preserve">Наименование товара </t>
  </si>
  <si>
    <t xml:space="preserve">Единица измерения</t>
  </si>
  <si>
    <t xml:space="preserve">Коли-чество</t>
  </si>
  <si>
    <t xml:space="preserve">Источник информации</t>
  </si>
  <si>
    <t xml:space="preserve">средняя арифметическая       величина стоимости услуг</t>
  </si>
  <si>
    <t xml:space="preserve"> среднее квадратичное отклонение</t>
  </si>
  <si>
    <t xml:space="preserve">коэффициент вариации </t>
  </si>
  <si>
    <t xml:space="preserve">Цена единицы услуги</t>
  </si>
  <si>
    <t xml:space="preserve">Цена единицы услуги (снижена в соответствии с лимитами финансирования закупки )</t>
  </si>
  <si>
    <t xml:space="preserve">НМЦК</t>
  </si>
  <si>
    <t xml:space="preserve">усл.ед.</t>
  </si>
  <si>
    <t xml:space="preserve">В целях оптимизации расходов федерального бюджета, в соответствии с димитами финансирования Заказчиком принято решение </t>
  </si>
  <si>
    <t xml:space="preserve">определения начальной максимальной цены контракта по минимальному значению</t>
  </si>
  <si>
    <t xml:space="preserve">Начальная (максимальная) цена контракта:</t>
  </si>
  <si>
    <t xml:space="preserve">рублей</t>
  </si>
  <si>
    <t xml:space="preserve">"27» июля  2026 г.                                  Агент по закупкам_____________________Ефремов С.В.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</si>
</sst>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3">
    <font>
      <sz val="11"/>
      <color theme="1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FreeSerif"/>
      <family val="1"/>
      <charset val="1"/>
    </font>
    <font>
      <sz val="12"/>
      <name val="FreeSerif"/>
      <family val="1"/>
      <charset val="1"/>
    </font>
    <font>
      <b val="true"/>
      <sz val="12"/>
      <color theme="1"/>
      <name val="FreeSerif"/>
      <family val="1"/>
      <charset val="1"/>
    </font>
    <font>
      <b val="true"/>
      <sz val="14"/>
      <name val="Times New Roman"/>
      <family val="1"/>
      <charset val="204"/>
    </font>
    <font>
      <sz val="14"/>
      <name val="Times New Roman"/>
      <family val="1"/>
      <charset val="204"/>
    </font>
    <font>
      <b val="true"/>
      <sz val="12"/>
      <name val="FreeSerif"/>
      <family val="1"/>
      <charset val="1"/>
    </font>
    <font>
      <b val="true"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C9211E"/>
      <name val="FreeSerif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B26"/>
  <sheetViews>
    <sheetView showFormulas="false" showGridLines="fals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J16" activeCellId="0" sqref="J16"/>
    </sheetView>
  </sheetViews>
  <sheetFormatPr defaultColWidth="9.00390625" defaultRowHeight="15" zeroHeight="false" outlineLevelRow="0" outlineLevelCol="0"/>
  <cols>
    <col collapsed="false" customWidth="true" hidden="false" outlineLevel="0" max="1" min="1" style="1" width="19.75"/>
    <col collapsed="false" customWidth="true" hidden="false" outlineLevel="0" max="2" min="2" style="1" width="12.38"/>
    <col collapsed="false" customWidth="true" hidden="false" outlineLevel="0" max="3" min="3" style="1" width="8.06"/>
    <col collapsed="false" customWidth="true" hidden="false" outlineLevel="0" max="4" min="4" style="2" width="9.6"/>
    <col collapsed="false" customWidth="true" hidden="false" outlineLevel="0" max="5" min="5" style="2" width="9.87"/>
    <col collapsed="false" customWidth="true" hidden="false" outlineLevel="0" max="6" min="6" style="2" width="10.71"/>
    <col collapsed="false" customWidth="true" hidden="false" outlineLevel="0" max="7" min="7" style="2" width="17.39"/>
    <col collapsed="false" customWidth="true" hidden="false" outlineLevel="0" max="8" min="8" style="2" width="14.74"/>
    <col collapsed="false" customWidth="true" hidden="false" outlineLevel="0" max="9" min="9" style="2" width="14.46"/>
    <col collapsed="false" customWidth="true" hidden="false" outlineLevel="0" max="10" min="10" style="2" width="10.29"/>
    <col collapsed="false" customWidth="true" hidden="false" outlineLevel="0" max="11" min="11" style="2" width="16.55"/>
    <col collapsed="false" customWidth="true" hidden="false" outlineLevel="0" max="12" min="12" style="2" width="11.14"/>
    <col collapsed="false" customWidth="true" hidden="false" outlineLevel="0" max="13" min="13" style="1" width="11.14"/>
    <col collapsed="false" customWidth="true" hidden="false" outlineLevel="0" max="14" min="14" style="1" width="10"/>
    <col collapsed="false" customWidth="true" hidden="false" outlineLevel="0" max="16" min="15" style="1" width="10.14"/>
    <col collapsed="false" customWidth="true" hidden="false" outlineLevel="0" max="17" min="17" style="1" width="8.71"/>
    <col collapsed="false" customWidth="true" hidden="false" outlineLevel="0" max="18" min="18" style="1" width="8.86"/>
    <col collapsed="false" customWidth="true" hidden="false" outlineLevel="0" max="19" min="19" style="1" width="9.86"/>
    <col collapsed="false" customWidth="true" hidden="false" outlineLevel="0" max="20" min="20" style="1" width="9.14"/>
    <col collapsed="false" customWidth="true" hidden="false" outlineLevel="0" max="21" min="21" style="1" width="11"/>
    <col collapsed="false" customWidth="true" hidden="false" outlineLevel="0" max="22" min="22" style="1" width="10.42"/>
    <col collapsed="false" customWidth="true" hidden="false" outlineLevel="0" max="23" min="23" style="1" width="9.86"/>
    <col collapsed="false" customWidth="true" hidden="false" outlineLevel="0" max="24" min="24" style="1" width="7.57"/>
    <col collapsed="false" customWidth="true" hidden="false" outlineLevel="0" max="25" min="25" style="1" width="4.42"/>
    <col collapsed="false" customWidth="true" hidden="false" outlineLevel="0" max="26" min="26" style="1" width="5.57"/>
    <col collapsed="false" customWidth="true" hidden="false" outlineLevel="0" max="27" min="27" style="1" width="5.42"/>
    <col collapsed="false" customWidth="true" hidden="false" outlineLevel="0" max="28" min="28" style="1" width="6.57"/>
    <col collapsed="false" customWidth="false" hidden="false" outlineLevel="0" max="16384" min="29" style="1" width="9"/>
  </cols>
  <sheetData>
    <row r="1" customFormat="false" ht="15" hidden="false" customHeight="false" outlineLevel="0" collapsed="false">
      <c r="K1" s="3" t="s">
        <v>0</v>
      </c>
      <c r="L1" s="3"/>
    </row>
    <row r="2" customFormat="false" ht="15.75" hidden="false" customHeight="true" outlineLevel="0" collapsed="false">
      <c r="K2" s="3" t="s">
        <v>1</v>
      </c>
      <c r="L2" s="3"/>
    </row>
    <row r="3" customFormat="false" ht="15" hidden="false" customHeight="false" outlineLevel="0" collapsed="false">
      <c r="K3" s="3" t="s">
        <v>2</v>
      </c>
      <c r="L3" s="3"/>
    </row>
    <row r="4" customFormat="false" ht="16.5" hidden="false" customHeight="true" outlineLevel="0" collapsed="false">
      <c r="K4" s="3"/>
      <c r="L4" s="3"/>
    </row>
    <row r="5" customFormat="false" ht="15" hidden="false" customHeight="false" outlineLevel="0" collapsed="false">
      <c r="K5" s="3" t="s">
        <v>3</v>
      </c>
      <c r="L5" s="3"/>
    </row>
    <row r="6" customFormat="false" ht="15.75" hidden="false" customHeight="true" outlineLevel="0" collapsed="false">
      <c r="K6" s="4"/>
      <c r="L6" s="4"/>
    </row>
    <row r="7" customFormat="false" ht="15" hidden="false" customHeight="false" outlineLevel="0" collapsed="false">
      <c r="K7" s="3" t="s">
        <v>4</v>
      </c>
      <c r="L7" s="3"/>
    </row>
    <row r="8" customFormat="false" ht="9" hidden="false" customHeight="true" outlineLevel="0" collapsed="false">
      <c r="AB8" s="3"/>
    </row>
    <row r="9" customFormat="false" ht="15" hidden="false" customHeight="false" outlineLevel="0" collapsed="false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customFormat="false" ht="17.25" hidden="false" customHeight="true" outlineLevel="0" collapsed="false">
      <c r="A10" s="7" t="s">
        <v>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8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customFormat="false" ht="11.25" hidden="false" customHeight="true" outlineLevel="0" collapsed="false">
      <c r="A11" s="9"/>
      <c r="B11" s="9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customFormat="false" ht="21" hidden="false" customHeight="true" outlineLevel="0" collapsed="false">
      <c r="A12" s="11" t="s">
        <v>7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2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customFormat="false" ht="18" hidden="false" customHeight="true" outlineLevel="0" collapsed="false">
      <c r="A13" s="13" t="s">
        <v>8</v>
      </c>
      <c r="B13" s="13"/>
      <c r="C13" s="13" t="s">
        <v>9</v>
      </c>
      <c r="D13" s="13"/>
      <c r="E13" s="13"/>
      <c r="F13" s="13"/>
      <c r="G13" s="13"/>
      <c r="H13" s="13"/>
      <c r="I13" s="13"/>
      <c r="J13" s="13"/>
      <c r="K13" s="13"/>
      <c r="L13" s="14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</row>
    <row r="14" customFormat="false" ht="17.15" hidden="false" customHeight="false" outlineLevel="0" collapsed="false">
      <c r="A14" s="16" t="s">
        <v>10</v>
      </c>
      <c r="B14" s="17"/>
      <c r="C14" s="15"/>
      <c r="D14" s="18"/>
      <c r="E14" s="18"/>
      <c r="F14" s="18"/>
      <c r="G14" s="18"/>
      <c r="H14" s="18"/>
      <c r="I14" s="18"/>
      <c r="J14" s="18"/>
      <c r="K14" s="18"/>
      <c r="L14" s="18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</row>
    <row r="15" customFormat="false" ht="18.75" hidden="false" customHeight="true" outlineLevel="0" collapsed="false">
      <c r="A15" s="19" t="s">
        <v>11</v>
      </c>
      <c r="B15" s="19"/>
      <c r="C15" s="6"/>
      <c r="D15" s="20"/>
      <c r="E15" s="20"/>
      <c r="F15" s="20"/>
      <c r="G15" s="20"/>
      <c r="H15" s="20"/>
      <c r="I15" s="20"/>
      <c r="J15" s="20"/>
      <c r="K15" s="20"/>
      <c r="L15" s="20"/>
    </row>
    <row r="16" customFormat="false" ht="15.75" hidden="false" customHeight="true" outlineLevel="0" collapsed="false">
      <c r="A16" s="21" t="s">
        <v>12</v>
      </c>
      <c r="B16" s="22" t="s">
        <v>13</v>
      </c>
      <c r="C16" s="21" t="s">
        <v>14</v>
      </c>
      <c r="D16" s="23" t="s">
        <v>15</v>
      </c>
      <c r="E16" s="23"/>
      <c r="F16" s="23"/>
      <c r="G16" s="24" t="s">
        <v>16</v>
      </c>
      <c r="H16" s="24" t="s">
        <v>17</v>
      </c>
      <c r="I16" s="24" t="s">
        <v>18</v>
      </c>
      <c r="J16" s="25" t="s">
        <v>19</v>
      </c>
      <c r="K16" s="26" t="s">
        <v>20</v>
      </c>
      <c r="L16" s="27" t="s">
        <v>21</v>
      </c>
      <c r="M16" s="28"/>
    </row>
    <row r="17" customFormat="false" ht="82.05" hidden="false" customHeight="true" outlineLevel="0" collapsed="false">
      <c r="A17" s="21"/>
      <c r="B17" s="22"/>
      <c r="C17" s="21"/>
      <c r="D17" s="29" t="n">
        <v>1</v>
      </c>
      <c r="E17" s="29" t="n">
        <v>2</v>
      </c>
      <c r="F17" s="29" t="n">
        <v>3</v>
      </c>
      <c r="G17" s="24"/>
      <c r="H17" s="24"/>
      <c r="I17" s="24"/>
      <c r="J17" s="24"/>
      <c r="K17" s="26"/>
      <c r="L17" s="26"/>
      <c r="M17" s="28"/>
    </row>
    <row r="18" customFormat="false" ht="51.75" hidden="false" customHeight="true" outlineLevel="0" collapsed="false">
      <c r="A18" s="30" t="s">
        <v>6</v>
      </c>
      <c r="B18" s="31" t="s">
        <v>22</v>
      </c>
      <c r="C18" s="31" t="n">
        <v>1</v>
      </c>
      <c r="D18" s="32" t="n">
        <v>6848.49</v>
      </c>
      <c r="E18" s="32" t="n">
        <v>12500</v>
      </c>
      <c r="F18" s="32" t="n">
        <v>18000</v>
      </c>
      <c r="G18" s="33" t="n">
        <f aca="false">(D18+E18+F18)/3</f>
        <v>12449.4966666667</v>
      </c>
      <c r="H18" s="33" t="n">
        <f aca="false">STDEVA(D18,E18,F18)</f>
        <v>5575.92653825652</v>
      </c>
      <c r="I18" s="33" t="n">
        <f aca="false">H18/G18*100</f>
        <v>44.7883692614335</v>
      </c>
      <c r="J18" s="34" t="n">
        <f aca="false">G18</f>
        <v>12449.4966666667</v>
      </c>
      <c r="K18" s="34" t="n">
        <v>6848.49</v>
      </c>
      <c r="L18" s="34" t="n">
        <v>6848.49</v>
      </c>
      <c r="M18" s="28"/>
    </row>
    <row r="20" customFormat="false" ht="15" hidden="false" customHeight="false" outlineLevel="0" collapsed="false">
      <c r="A20" s="1" t="s">
        <v>23</v>
      </c>
      <c r="H20" s="35"/>
      <c r="I20" s="35"/>
      <c r="J20" s="35"/>
    </row>
    <row r="21" customFormat="false" ht="15" hidden="false" customHeight="false" outlineLevel="0" collapsed="false">
      <c r="A21" s="1" t="s">
        <v>24</v>
      </c>
    </row>
    <row r="23" customFormat="false" ht="15" hidden="false" customHeight="false" outlineLevel="0" collapsed="false">
      <c r="A23" s="36"/>
      <c r="B23" s="36"/>
      <c r="C23" s="36"/>
      <c r="D23" s="37"/>
      <c r="E23" s="38" t="s">
        <v>25</v>
      </c>
      <c r="F23" s="39" t="n">
        <f aca="false">D18</f>
        <v>6848.49</v>
      </c>
      <c r="G23" s="37" t="s">
        <v>26</v>
      </c>
    </row>
    <row r="24" customFormat="false" ht="15" hidden="false" customHeight="false" outlineLevel="0" collapsed="false">
      <c r="A24" s="36"/>
      <c r="B24" s="36"/>
      <c r="C24" s="36"/>
      <c r="D24" s="37"/>
      <c r="E24" s="38"/>
      <c r="F24" s="39"/>
      <c r="G24" s="37"/>
    </row>
    <row r="25" customFormat="false" ht="15" hidden="false" customHeight="true" outlineLevel="0" collapsed="false">
      <c r="A25" s="40" t="s">
        <v>27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</row>
    <row r="26" customFormat="false" ht="15" hidden="false" customHeight="false" outlineLevel="0" collapsed="false">
      <c r="F26" s="41"/>
    </row>
  </sheetData>
  <mergeCells count="14">
    <mergeCell ref="A9:K9"/>
    <mergeCell ref="A10:K10"/>
    <mergeCell ref="A12:K12"/>
    <mergeCell ref="A13:K13"/>
    <mergeCell ref="A16:A17"/>
    <mergeCell ref="B16:B17"/>
    <mergeCell ref="C16:C17"/>
    <mergeCell ref="D16:F16"/>
    <mergeCell ref="G16:G17"/>
    <mergeCell ref="H16:H17"/>
    <mergeCell ref="I16:I17"/>
    <mergeCell ref="J16:J17"/>
    <mergeCell ref="K16:K17"/>
    <mergeCell ref="L16:L17"/>
  </mergeCells>
  <printOptions headings="false" gridLines="false" gridLinesSet="true" horizontalCentered="true" verticalCentered="false"/>
  <pageMargins left="0.590277777777778" right="0.315277777777778" top="0.551388888888889" bottom="0.35416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LibreOffice/24.2.3.2$Linux_X86_64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2006-09-16T21:00:00Z</dcterms:created>
  <dc:creator>taykov</dc:creator>
  <dc:description/>
  <dc:language>ru-RU</dc:language>
  <cp:lastModifiedBy/>
  <dcterms:modified xsi:type="dcterms:W3CDTF">2026-07-27T15:20:16Z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</Properties>
</file>