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жесткие диски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<sst xmlns="http://schemas.openxmlformats.org/spreadsheetml/2006/main" xmlns:a="http://schemas.openxmlformats.org/drawingml/2006/main" xmlns:a15="http://schemas.microsoft.com/office/drawing/2012/main" xmlns:asvg="http://schemas.microsoft.com/office/drawing/2016/SVG/main" xmlns:c="http://schemas.openxmlformats.org/drawingml/2006/chart" xmlns:co="http://ncloudtech.com" xmlns:co-ooxml="http://ncloudtech.com/ooxml" xmlns:m="http://schemas.openxmlformats.org/officeDocument/2006/math" xmlns:mc="http://schemas.openxmlformats.org/markup-compatibility/2006" xmlns:o="urn:schemas-microsoft-com:office:office" xmlns:p="http://schemas.openxmlformats.org/presentationml/2006/main" xmlns:pic="http://schemas.openxmlformats.org/drawingml/2006/picture" xmlns:r="http://schemas.openxmlformats.org/officeDocument/2006/relationships" xmlns:s="http://schemas.openxmlformats.org/officeDocument/2006/sharedTypes" xmlns:sl="http://schemas.openxmlformats.org/schemaLibrary/2006/main" xmlns:v="urn:schemas-microsoft-com:vml" xmlns:w="http://schemas.openxmlformats.org/wordprocessingml/2006/main" xmlns:w10="urn:schemas-microsoft-com:office:word" xmlns:w14="http://schemas.microsoft.com/office/word/2010/wordml" xmlns:w15="http://schemas.microsoft.com/office/word/2012/wordml" xmlns:wp="http://schemas.openxmlformats.org/drawingml/2006/wordprocessingDrawing" xmlns:wpg="http://schemas.microsoft.com/office/word/2010/wordprocessingGroup" xmlns:wps="http://schemas.microsoft.com/office/word/2010/wordprocessingShape" xmlns:x="urn:schemas-microsoft-com:office:excel" xmlns:x12ac="http://schemas.microsoft.com/office/spreadsheetml/2011/1/ac" xmlns:x14="http://schemas.microsoft.com/office/spreadsheetml/2009/9/main" xmlns:xdr="http://schemas.openxmlformats.org/drawingml/2006/spreadsheetDrawing" xmlns:xm="http://schemas.microsoft.com/office/excel/2006/main" mc:Ignorable="co co-ooxml w14 x14 w15">
  <si>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</si>
  <si>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</si>
  <si>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</si>
  <si>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 xml:space="preserve">Источник №1 </t>
  </si>
  <si>
    <t xml:space="preserve">Источник №2 </t>
  </si>
  <si>
    <t xml:space="preserve">Источник №3 </t>
  </si>
  <si>
    <t>Источник №5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</si>
  <si>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</si>
  <si>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</si>
  <si>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</si>
  <si>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</si>
  <si>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</si>
  <si>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</si>
  <si>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</si>
  <si>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</si>
  <si>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</si>
  <si>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</si>
  <si>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</si>
  <si>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жесткие диски</t>
  </si>
  <si>
    <t>шт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</si>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</sst>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#,##0.00_р_." formatCode="#,##0.00_р_." numFmtId="1001"/>
  </numFmts>
  <fonts count="4">
    <font>
      <name val="Calibri"/>
      <sz val="11"/>
    </font>
    <font>
      <name val="Times New Roman"/>
      <color theme="1" tint="0"/>
      <sz val="9"/>
    </font>
    <font>
      <name val="PT Astra Serif"/>
      <color rgb="000000" tint="0"/>
      <sz val="11"/>
    </font>
    <font>
      <name val="Times New Roman"/>
      <sz val="9"/>
    </font>
  </fonts>
  <fills count="2">
    <fill>
      <patternFill patternType="none"/>
    </fill>
    <fill>
      <patternFill patternType="gray125"/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0" numFmtId="1000" quotePrefix="false"/>
  </cellStyleXfs>
  <cellXfs count="37">
    <xf applyBorder="false" applyFill="false" applyFont="false" applyNumberFormat="true" borderId="0" fillId="0" fontId="0" numFmtId="1000" quotePrefix="false"/>
    <xf applyAlignment="true" applyBorder="false" applyFill="false" applyFont="true" applyNumberFormat="true" borderId="0" fillId="0" fontId="1" numFmtId="1000" quotePrefix="false">
      <alignment horizontal="center" vertical="center" wrapText="true"/>
    </xf>
    <xf applyAlignment="true" applyBorder="false" applyFill="false" applyFont="true" applyNumberFormat="true" borderId="0" fillId="0" fontId="1" numFmtId="1001" quotePrefix="false">
      <alignment horizontal="center" vertical="center" wrapText="true"/>
    </xf>
    <xf applyAlignment="true" applyBorder="true" applyFill="false" applyFont="true" applyNumberFormat="true" borderId="1" fillId="0" fontId="1" numFmtId="1000" quotePrefix="false">
      <alignment horizontal="center" vertical="center" wrapText="true"/>
    </xf>
    <xf applyAlignment="true" applyBorder="true" applyFill="false" applyFont="true" applyNumberFormat="true" borderId="2" fillId="0" fontId="1" numFmtId="1000" quotePrefix="false">
      <alignment horizontal="center" vertical="center" wrapText="true"/>
    </xf>
    <xf applyAlignment="true" applyBorder="true" applyFill="false" applyFont="true" applyNumberFormat="true" borderId="3" fillId="0" fontId="1" numFmtId="1000" quotePrefix="false">
      <alignment horizontal="center" vertical="center" wrapText="true"/>
    </xf>
    <xf applyAlignment="true" applyBorder="true" applyFill="false" applyFont="true" applyNumberFormat="true" borderId="2" fillId="0" fontId="1" numFmtId="1001" quotePrefix="false">
      <alignment horizontal="center" vertical="center" wrapText="true"/>
    </xf>
    <xf applyAlignment="true" applyBorder="true" applyFill="false" applyFont="true" applyNumberFormat="true" borderId="4" fillId="0" fontId="1" numFmtId="1000" quotePrefix="false">
      <alignment horizontal="center" vertical="center" wrapText="true"/>
    </xf>
    <xf applyAlignment="true" applyBorder="true" applyFill="false" applyFont="true" applyNumberFormat="true" borderId="5" fillId="0" fontId="1" numFmtId="1000" quotePrefix="false">
      <alignment horizontal="center" vertical="center" wrapText="true"/>
    </xf>
    <xf applyAlignment="true" applyBorder="true" applyFill="false" applyFont="true" applyNumberFormat="true" borderId="1" fillId="0" fontId="1" numFmtId="1001" quotePrefix="false">
      <alignment horizontal="center" vertical="center" wrapText="true"/>
    </xf>
    <xf applyAlignment="true" applyBorder="true" applyFill="false" applyFont="true" applyNumberFormat="true" borderId="6" fillId="0" fontId="1" numFmtId="1001" quotePrefix="false">
      <alignment horizontal="center" vertical="center" wrapText="true"/>
    </xf>
    <xf applyAlignment="true" applyBorder="true" applyFill="false" applyFont="true" applyNumberFormat="true" borderId="7" fillId="0" fontId="1" numFmtId="1000" quotePrefix="false">
      <alignment horizontal="center" vertical="center" wrapText="true"/>
    </xf>
    <xf applyAlignment="true" applyBorder="true" applyFill="false" applyFont="true" applyNumberFormat="true" borderId="8" fillId="0" fontId="1" numFmtId="1000" quotePrefix="false">
      <alignment horizontal="center" vertical="center" wrapText="true"/>
    </xf>
    <xf applyAlignment="true" applyBorder="true" applyFill="false" applyFont="true" applyNumberFormat="true" borderId="9" fillId="0" fontId="1" numFmtId="1000" quotePrefix="false">
      <alignment horizontal="center" vertical="center" wrapText="true"/>
    </xf>
    <xf applyAlignment="true" applyBorder="true" applyFill="false" applyFont="true" applyNumberFormat="true" borderId="10" fillId="0" fontId="1" numFmtId="1000" quotePrefix="false">
      <alignment horizontal="center" vertical="center" wrapText="true"/>
    </xf>
    <xf applyAlignment="true" applyBorder="true" applyFill="false" applyFont="true" applyNumberFormat="true" borderId="11" fillId="0" fontId="1" numFmtId="1001" quotePrefix="false">
      <alignment horizontal="center" vertical="center" wrapText="true"/>
    </xf>
    <xf applyAlignment="true" applyBorder="true" applyFill="false" applyFont="true" applyNumberFormat="true" borderId="12" fillId="0" fontId="1" numFmtId="1000" quotePrefix="false">
      <alignment horizontal="center" vertical="center" wrapText="true"/>
    </xf>
    <xf applyAlignment="true" applyBorder="true" applyFill="false" applyFont="true" applyNumberFormat="true" borderId="13" fillId="0" fontId="2" numFmtId="1000" quotePrefix="false">
      <alignment horizontal="center" wrapText="true"/>
    </xf>
    <xf applyAlignment="true" applyBorder="true" applyFill="false" applyFont="true" applyNumberFormat="true" borderId="14" fillId="0" fontId="1" numFmtId="1000" quotePrefix="false">
      <alignment horizontal="center" vertical="center" wrapText="true"/>
    </xf>
    <xf applyAlignment="true" applyBorder="true" applyFill="false" applyFont="true" applyNumberFormat="true" borderId="2" fillId="0" fontId="1" numFmtId="1002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15" fillId="0" fontId="1" numFmtId="1000" quotePrefix="false">
      <alignment horizontal="right" vertical="center" wrapText="true"/>
    </xf>
    <xf applyAlignment="true" applyBorder="true" applyFill="false" applyFont="true" applyNumberFormat="true" borderId="16" fillId="0" fontId="1" numFmtId="1000" quotePrefix="false">
      <alignment horizontal="right" vertical="center" wrapText="true"/>
    </xf>
    <xf applyAlignment="true" applyBorder="true" applyFill="false" applyFont="true" applyNumberFormat="true" borderId="17" fillId="0" fontId="1" numFmtId="1000" quotePrefix="false">
      <alignment horizontal="right" vertical="center" wrapText="true"/>
    </xf>
    <xf applyAlignment="true" applyBorder="true" applyFill="false" applyFont="true" applyNumberFormat="true" borderId="18" fillId="0" fontId="1" numFmtId="1000" quotePrefix="false">
      <alignment horizontal="right" vertical="center" wrapText="true"/>
    </xf>
    <xf applyAlignment="true" applyBorder="true" applyFill="false" applyFont="true" applyNumberFormat="true" borderId="19" fillId="0" fontId="1" numFmtId="1000" quotePrefix="false">
      <alignment horizontal="right" vertical="center" wrapText="true"/>
    </xf>
    <xf applyAlignment="true" applyBorder="true" applyFill="false" applyFont="true" applyNumberFormat="true" borderId="20" fillId="0" fontId="1" numFmtId="1000" quotePrefix="false">
      <alignment horizontal="right" vertical="center" wrapText="true"/>
    </xf>
    <xf applyAlignment="true" applyBorder="true" applyFill="false" applyFont="true" applyNumberFormat="true" borderId="21" fillId="0" fontId="1" numFmtId="1000" quotePrefix="false">
      <alignment horizontal="right" vertical="center" wrapText="true"/>
    </xf>
    <xf applyAlignment="true" applyBorder="true" applyFill="false" applyFont="true" applyNumberFormat="true" borderId="22" fillId="0" fontId="1" numFmtId="1000" quotePrefix="false">
      <alignment horizontal="right" vertical="center" wrapText="true"/>
    </xf>
    <xf applyAlignment="true" applyBorder="true" applyFill="false" applyFont="true" applyNumberFormat="true" borderId="23" fillId="0" fontId="1" numFmtId="1000" quotePrefix="false">
      <alignment horizontal="right" vertical="center" wrapText="true"/>
    </xf>
    <xf applyAlignment="true" applyBorder="true" applyFill="false" applyFont="true" applyNumberFormat="true" borderId="24" fillId="0" fontId="1" numFmtId="1000" quotePrefix="false">
      <alignment horizontal="right" vertical="center" wrapText="true"/>
    </xf>
    <xf applyAlignment="true" applyBorder="true" applyFill="false" applyFont="true" applyNumberFormat="true" borderId="25" fillId="0" fontId="1" numFmtId="1000" quotePrefix="false">
      <alignment horizontal="right" vertical="center" wrapText="true"/>
    </xf>
    <xf applyAlignment="true" applyBorder="true" applyFill="false" applyFont="true" applyNumberFormat="true" borderId="26" fillId="0" fontId="1" numFmtId="1000" quotePrefix="false">
      <alignment horizontal="right" vertical="center" wrapText="true"/>
    </xf>
    <xf applyAlignment="true" applyBorder="true" applyFill="false" applyFont="true" applyNumberFormat="true" borderId="27" fillId="0" fontId="1" numFmtId="1000" quotePrefix="false">
      <alignment horizontal="right" vertical="center" wrapText="true"/>
    </xf>
    <xf applyAlignment="true" applyBorder="true" applyFill="false" applyFont="true" applyNumberFormat="true" borderId="28" fillId="0" fontId="1" numFmtId="1000" quotePrefix="false">
      <alignment horizontal="right" vertical="center" wrapText="true"/>
    </xf>
    <xf applyAlignment="true" applyBorder="true" applyFill="false" applyFont="true" applyNumberFormat="true" borderId="29" fillId="0" fontId="1" numFmtId="1000" quotePrefix="false">
      <alignment horizontal="right" vertical="center" wrapText="true"/>
    </xf>
    <xf applyAlignment="true" applyBorder="true" applyFill="false" applyFont="true" applyNumberFormat="true" borderId="30" fillId="0" fontId="1" numFmtId="1000" quotePrefix="false">
      <alignment horizontal="right" vertical="center" wrapText="true"/>
    </xf>
  </cellXfs>
  <cellStyles count="1">
    <cellStyle builtinId="0" name="Normal" xfId="0"/>
  </cellStyles>
  <dxfs count="2">
    <dxf>
      <font>
        <color rgb="9C0006" tint="0"/>
      </font>
      <fill>
        <patternFill patternType="solid">
          <bgColor rgb="FFC7CE" tint="0"/>
        </patternFill>
      </fill>
    </dxf>
    <dxf>
      <font>
        <color rgb="006100" tint="0"/>
      </font>
      <fill>
        <patternFill patternType="solid">
          <bgColor rgb="C6EF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V4"/>
  <sheetViews>
    <sheetView showZeros="true" workbookViewId="0"/>
  </sheetViews>
  <sheetFormatPr baseColWidth="8" customHeight="false" defaultColWidth="9.1406253092569258" defaultRowHeight="12" zeroHeight="false"/>
  <cols>
    <col customWidth="true" max="1" min="1" outlineLevel="0" style="1" width="5.4257812982387943"/>
    <col customWidth="true" max="2" min="2" outlineLevel="0" style="1" width="32.570311977963733"/>
    <col customWidth="true" max="3" min="3" outlineLevel="0" style="1" width="7.285156496480413"/>
    <col customWidth="true" max="4" min="4" outlineLevel="0" style="1" width="7.1406249709245628"/>
    <col customWidth="true" max="9" min="5" outlineLevel="0" style="2" width="9.8554688127765129"/>
    <col customWidth="true" hidden="true" max="11" min="10" outlineLevel="0" style="2" width="10.000000338332363"/>
    <col customWidth="true" max="12" min="12" outlineLevel="0" style="2" width="9.8554688127765129"/>
    <col customWidth="true" max="13" min="13" outlineLevel="0" style="1" width="7.7109376255530258"/>
    <col customWidth="true" max="14" min="14" outlineLevel="0" style="1" width="9.0000001691661815"/>
    <col customWidth="true" max="15" min="15" outlineLevel="0" style="1" width="10.285156327314231"/>
    <col customWidth="true" max="16" min="16" outlineLevel="0" style="1" width="13.28515615814805"/>
    <col customWidth="true" max="17" min="17" outlineLevel="0" style="2" width="15.7109369488883"/>
    <col customWidth="true" max="18" min="18" outlineLevel="0" style="1" width="13.000000169166182"/>
    <col customWidth="true" max="19" min="19" outlineLevel="0" style="1" width="14.425781467404976"/>
    <col customWidth="true" max="20" min="20" outlineLevel="0" style="1" width="11.570313162127007"/>
    <col customWidth="true" max="21" min="21" outlineLevel="0" style="1" width="9.7109372872206627"/>
    <col customWidth="true" max="22" min="22" outlineLevel="0" style="1" width="10.5703123162961"/>
    <col bestFit="true" customWidth="true" max="16384" min="23" outlineLevel="0" style="1" width="9.1406253092569258"/>
  </cols>
  <sheetData>
    <row customHeight="true" ht="36.75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s">
        <v>6</v>
      </c>
      <c r="I1" s="6" t="s">
        <v>6</v>
      </c>
      <c r="J1" s="6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6" t="s">
        <v>14</v>
      </c>
    </row>
    <row ht="24" outlineLevel="0" r="2">
      <c r="A2" s="7" t="s"/>
      <c r="B2" s="8" t="s"/>
      <c r="C2" s="3" t="s">
        <v>15</v>
      </c>
      <c r="D2" s="3" t="s">
        <v>16</v>
      </c>
      <c r="E2" s="9" t="s">
        <v>17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9" t="s">
        <v>17</v>
      </c>
      <c r="L2" s="10" t="s"/>
      <c r="M2" s="11" t="s"/>
      <c r="N2" s="12" t="s"/>
      <c r="O2" s="13" t="s"/>
      <c r="P2" s="14" t="s"/>
      <c r="Q2" s="15" t="s"/>
    </row>
    <row ht="15" outlineLevel="0" r="3">
      <c r="A3" s="16" t="n">
        <v>1</v>
      </c>
      <c r="B3" s="17" t="s">
        <v>18</v>
      </c>
      <c r="C3" s="18" t="s">
        <v>19</v>
      </c>
      <c r="D3" s="3" t="n">
        <v>10</v>
      </c>
      <c r="E3" s="9" t="n">
        <v>19799</v>
      </c>
      <c r="F3" s="9" t="n">
        <v>22174.880000000001</v>
      </c>
      <c r="G3" s="9" t="n">
        <v>20788.950000000001</v>
      </c>
      <c r="H3" s="9" t="n"/>
      <c r="I3" s="9" t="n"/>
      <c r="J3" s="9" t="n"/>
      <c r="K3" s="9" t="n"/>
      <c r="L3" s="6" t="n">
        <f aca="false" ca="false" dt2D="false" dtr="false" t="normal">ROUND(AVERAGE(E3, F3, G3, I3, J3), 2)</f>
        <v>20920.939999999999</v>
      </c>
      <c r="M3" s="4" t="n">
        <v>3</v>
      </c>
      <c r="N3" s="19" t="n">
        <f aca="false" ca="false" dt2D="false" dtr="false" t="normal">_XLFN.STDEV.S(E3, F3, G3, I3, J3)</f>
        <v>1193.4270499839251</v>
      </c>
      <c r="O3" s="19" t="n">
        <f aca="false" ca="false" dt2D="false" dtr="false" t="normal">N3/L3*100</f>
        <v>5.7044618931268154</v>
      </c>
      <c r="P3" s="20" t="str">
        <f aca="false" ca="false" dt2D="false" dtr="false" t="normal">IF(O3&lt;2000, "ОДНОРОДНЫЕ", "НЕОДНОРОДНЫЕ")</f>
        <v>ОДНОРОДНЫЕ</v>
      </c>
      <c r="Q3" s="6" t="n">
        <f aca="false" ca="false" dt2D="false" dtr="false" t="normal">D3*L3</f>
        <v>209209.39999999999</v>
      </c>
      <c r="R3" s="6" t="n">
        <f aca="false" ca="false" dt2D="false" dtr="false" t="normal">E3*D3</f>
        <v>197990</v>
      </c>
      <c r="S3" s="6" t="n">
        <f aca="false" ca="false" dt2D="false" dtr="false" t="normal">F3*D3</f>
        <v>221748.80000000002</v>
      </c>
      <c r="T3" s="6" t="n">
        <f aca="false" ca="false" dt2D="false" dtr="false" t="normal">G3*D3</f>
        <v>207889.5</v>
      </c>
      <c r="U3" s="6" t="n">
        <f aca="false" ca="false" dt2D="false" dtr="false" t="normal">H3*D3</f>
        <v>0</v>
      </c>
      <c r="V3" s="6" t="n">
        <f aca="false" ca="false" dt2D="false" dtr="false" t="normal">I3*D3</f>
        <v>0</v>
      </c>
    </row>
    <row outlineLevel="0" r="4">
      <c r="A4" s="21" t="s">
        <v>20</v>
      </c>
      <c r="B4" s="22" t="s"/>
      <c r="C4" s="23" t="s"/>
      <c r="D4" s="24" t="s"/>
      <c r="E4" s="25" t="s"/>
      <c r="F4" s="26" t="s"/>
      <c r="G4" s="27" t="s"/>
      <c r="H4" s="28" t="s"/>
      <c r="I4" s="29" t="s"/>
      <c r="J4" s="30" t="s"/>
      <c r="K4" s="31" t="s"/>
      <c r="L4" s="32" t="s"/>
      <c r="M4" s="33" t="s"/>
      <c r="N4" s="34" t="s"/>
      <c r="O4" s="35" t="s"/>
      <c r="P4" s="36" t="s"/>
      <c r="Q4" s="6" t="n">
        <f aca="false" ca="false" dt2D="false" dtr="false" t="normal">SUM(Q3)</f>
        <v>209209.39999999999</v>
      </c>
      <c r="R4" s="6" t="n">
        <f aca="false" ca="false" dt2D="false" dtr="false" t="normal">E3*D3</f>
        <v>197990</v>
      </c>
      <c r="S4" s="6" t="n">
        <f aca="false" ca="false" dt2D="false" dtr="false" t="normal">F3*D3</f>
        <v>221748.80000000002</v>
      </c>
      <c r="T4" s="6" t="n">
        <f aca="false" ca="false" dt2D="false" dtr="false" t="normal">G3*D3</f>
        <v>207889.5</v>
      </c>
      <c r="U4" s="6" t="n">
        <f aca="false" ca="false" dt2D="false" dtr="false" t="normal">SUM(U3)</f>
        <v>0</v>
      </c>
      <c r="V4" s="6" t="n">
        <f aca="false" ca="false" dt2D="false" dtr="false" t="normal">SUM(V3)</f>
        <v>0</v>
      </c>
    </row>
  </sheetData>
  <mergeCells count="10">
    <mergeCell ref="A4:P4"/>
    <mergeCell ref="Q1:Q2"/>
    <mergeCell ref="A1:A2"/>
    <mergeCell ref="B1:B2"/>
    <mergeCell ref="C1:D1"/>
    <mergeCell ref="L1:L2"/>
    <mergeCell ref="P1:P2"/>
    <mergeCell ref="M1:M2"/>
    <mergeCell ref="N1:N2"/>
    <mergeCell ref="O1:O2"/>
  </mergeCells>
  <conditionalFormatting pivot="false" sqref="P3">
    <cfRule aboveAverage="true" bottom="false" dxfId="0" equalAverage="false" percent="false" priority="6" stopIfTrue="false" text="НЕОДНОРОДНЫЕ" type="containsText">
      <formula>NOT(ISERROR(SEARCH("НЕОДНОРОДНЫЕ",P3)))</formula>
    </cfRule>
  </conditionalFormatting>
  <conditionalFormatting pivot="false" sqref="P3">
    <cfRule aboveAverage="true" bottom="false" dxfId="1" equalAverage="false" percent="false" priority="5" stopIfTrue="false" text="ОДНОРОДНЫЕ" type="containsText">
      <formula>NOT(ISERROR(SEARCH("ОДНОРОДНЫЕ",P3)))</formula>
    </cfRule>
  </conditionalFormatting>
  <conditionalFormatting pivot="false" sqref="P3">
    <cfRule aboveAverage="true" bottom="false" dxfId="0" equalAverage="false" percent="false" priority="4" stopIfTrue="false" text="НЕ" type="containsText">
      <formula>NOT(ISERROR(SEARCH("НЕ",P3)))</formula>
    </cfRule>
  </conditionalFormatting>
  <conditionalFormatting pivot="false" sqref="P3">
    <cfRule aboveAverage="true" bottom="false" dxfId="0" equalAverage="false" percent="false" priority="3" stopIfTrue="false" text="НЕОДНОРОДНЫЕ" type="containsText">
      <formula>NOT(ISERROR(SEARCH("НЕОДНОРОДНЫЕ",P3)))</formula>
    </cfRule>
  </conditionalFormatting>
  <conditionalFormatting pivot="false" sqref="P3">
    <cfRule aboveAverage="true" bottom="false" dxfId="1" equalAverage="false" percent="false" priority="2" stopIfTrue="false" text="ОДНОРОДНЫЕ" type="containsText">
      <formula>NOT(ISERROR(SEARCH("ОДНОРОДНЫЕ",P3)))</formula>
    </cfRule>
  </conditionalFormatting>
  <conditionalFormatting pivot="false" sqref="P3">
    <cfRule aboveAverage="true" bottom="false" dxfId="0" equalAverage="false" percent="false" priority="1" stopIfTrue="false" text="НЕОДНОРОДНЫЕ" type="containsText">
      <formula>NOT(ISERROR(SEARCH("НЕОДНОРОДНЫЕ",P3)))</formula>
    </cfRule>
  </conditionalFormatting>
  <pageMargins bottom="0.74803191423416138" footer="0.31496062874794006" header="0.31496062874794006" left="0.22047257423400879" right="0.20078751444816589" top="0.74803191423416138"/>
  <pageSetup fitToHeight="1" fitToWidth="1" orientation="landscape" paperHeight="297mm" paperSize="9" paperWidth="210mm" scale="71"/>
  <colBreaks count="1" manualBreakCount="1">
    <brk id="17" man="true" max="1048575"/>
  </col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2026-03-17T11:08:39Z</dcterms:created>
  <dcterms:modified xsi:type="dcterms:W3CDTF">2026-09-07T09:43:40Z</dcterms:modified>
</cp:coreProperties>
</file>