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5" i="1" l="1"/>
  <c r="F6" i="1"/>
  <c r="G6" i="1" s="1"/>
  <c r="H6" i="1" s="1"/>
  <c r="F7" i="1"/>
  <c r="F8" i="1"/>
  <c r="G8" i="1" s="1"/>
  <c r="H8" i="1" s="1"/>
  <c r="F9" i="1"/>
  <c r="G9" i="1" s="1"/>
  <c r="H9" i="1" s="1"/>
  <c r="F10" i="1"/>
  <c r="G10" i="1" s="1"/>
  <c r="H10" i="1" s="1"/>
  <c r="F11" i="1"/>
  <c r="F12" i="1"/>
  <c r="G12" i="1" s="1"/>
  <c r="H12" i="1" s="1"/>
  <c r="F13" i="1"/>
  <c r="G13" i="1" s="1"/>
  <c r="H13" i="1" s="1"/>
  <c r="F14" i="1"/>
  <c r="G11" i="1" l="1"/>
  <c r="H11" i="1" s="1"/>
  <c r="G7" i="1"/>
  <c r="H7" i="1" s="1"/>
  <c r="G14" i="1"/>
  <c r="H14" i="1" s="1"/>
  <c r="G5" i="1"/>
  <c r="H5" i="1" s="1"/>
  <c r="F4" i="1"/>
  <c r="G4" i="1" l="1"/>
  <c r="H4" i="1" s="1"/>
</calcChain>
</file>

<file path=xl/sharedStrings.xml><?xml version="1.0" encoding="utf-8"?>
<sst xmlns="http://schemas.openxmlformats.org/spreadsheetml/2006/main" count="20" uniqueCount="20">
  <si>
    <t xml:space="preserve">Обоснование начальной (максимальной) цены контракта (НМЦК)
Используемый метод определения начальной (максимальной) цены контракта - метод сопоставимых рыночных цен (анализа рынка), так как данный метод является приоритетным для определения и обоснования начальной (максимальной) цены контракта в соответствии с ч. 6 ст. 22 Федерального закона от 5 апреля 2013 года № 44-ФЗ.
</t>
  </si>
  <si>
    <t xml:space="preserve">КП 1 </t>
  </si>
  <si>
    <t>КП 2</t>
  </si>
  <si>
    <t xml:space="preserve">КП 3 </t>
  </si>
  <si>
    <t>НМЦК</t>
  </si>
  <si>
    <r>
      <t xml:space="preserve">Среднее квадратичное отклонение </t>
    </r>
    <r>
      <rPr>
        <i/>
        <sz val="12"/>
        <color rgb="FF000000"/>
        <rFont val="Times New Roman"/>
        <family val="1"/>
        <charset val="204"/>
      </rPr>
      <t>σ</t>
    </r>
  </si>
  <si>
    <r>
      <t xml:space="preserve">Коэффициент вариации </t>
    </r>
    <r>
      <rPr>
        <b/>
        <i/>
        <sz val="12"/>
        <color theme="1"/>
        <rFont val="Times New Roman"/>
        <family val="1"/>
        <charset val="204"/>
      </rPr>
      <t>V</t>
    </r>
  </si>
  <si>
    <t>Товар</t>
  </si>
  <si>
    <t>№ п/п</t>
  </si>
  <si>
    <t>Валосердин (25 мл)</t>
  </si>
  <si>
    <t>Корвалол (25 мл)</t>
  </si>
  <si>
    <t>Викасол 15 мг, № 30 таб.</t>
  </si>
  <si>
    <t>Кордиамин (капли для приема), 30 мл</t>
  </si>
  <si>
    <t>Меновазин, 40 мл</t>
  </si>
  <si>
    <t>Пантенол спрей (130 гр.)</t>
  </si>
  <si>
    <t>Парацетамол таб. 500 мг № 20</t>
  </si>
  <si>
    <t>Уголь активированный № 50 таб.</t>
  </si>
  <si>
    <t>Адреналин 0,1 %, 1 мл, № 5 (амп)</t>
  </si>
  <si>
    <t>Дексаметазон (4 мг/мл) № 10 (амп)</t>
  </si>
  <si>
    <t xml:space="preserve">Измеритель артериального давления (тонометр) механический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</si>
</sst>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 applyAlignment="1">
      <alignment wrapText="1"/>
    </xf>
    <xf numFmtId="4" fontId="0" fillId="0" borderId="0" xfId="0" applyNumberFormat="1"/>
    <xf numFmtId="0" fontId="0" fillId="0" borderId="0" xfId="0" applyBorder="1"/>
    <xf numFmtId="0" fontId="1" fillId="0" borderId="1" xfId="0" applyFont="1" applyBorder="1" applyAlignment="1">
      <alignment horizontal="center"/>
    </xf>
    <xf numFmtId="0" fontId="1" fillId="0" borderId="0" xfId="0" applyFont="1" applyBorder="1"/>
    <xf numFmtId="2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0" fontId="4" fillId="0" borderId="1" xfId="0" applyNumberFormat="1" applyFont="1" applyFill="1" applyBorder="1" applyAlignment="1">
      <alignment horizontal="center"/>
    </xf>
    <xf numFmtId="164" fontId="0" fillId="0" borderId="0" xfId="0" applyNumberForma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justify" vertical="center" wrapText="1"/>
    </xf>
    <xf numFmtId="2" fontId="1" fillId="0" borderId="0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4" fontId="4" fillId="0" borderId="0" xfId="0" applyNumberFormat="1" applyFont="1" applyBorder="1" applyAlignment="1">
      <alignment horizontal="center"/>
    </xf>
    <xf numFmtId="10" fontId="4" fillId="0" borderId="0" xfId="0" applyNumberFormat="1" applyFont="1" applyFill="1" applyBorder="1" applyAlignment="1">
      <alignment horizontal="center"/>
    </xf>
    <xf numFmtId="10" fontId="4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/>
    </xf>
    <xf numFmtId="0" fontId="6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workbookViewId="0">
      <selection activeCell="E5" sqref="E5"/>
    </sheetView>
  </sheetViews>
  <sheetFormatPr defaultRowHeight="15" x14ac:dyDescent="0.25"/>
  <cols>
    <col min="2" max="2" width="58.42578125" customWidth="1"/>
    <col min="3" max="3" width="12.140625" customWidth="1"/>
    <col min="4" max="4" width="14.28515625" customWidth="1"/>
    <col min="5" max="5" width="14.5703125" customWidth="1"/>
    <col min="6" max="6" width="11.85546875" customWidth="1"/>
    <col min="7" max="7" width="12.28515625" customWidth="1"/>
    <col min="8" max="8" width="16.5703125" customWidth="1"/>
    <col min="9" max="9" width="10" bestFit="1" customWidth="1"/>
    <col min="10" max="10" width="9.5703125" bestFit="1" customWidth="1"/>
  </cols>
  <sheetData>
    <row r="1" spans="1:10" x14ac:dyDescent="0.25">
      <c r="B1" s="1"/>
    </row>
    <row r="2" spans="1:10" ht="108.7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</row>
    <row r="3" spans="1:10" ht="78.75" x14ac:dyDescent="0.25">
      <c r="A3" s="16" t="s">
        <v>8</v>
      </c>
      <c r="B3" s="15" t="s">
        <v>7</v>
      </c>
      <c r="C3" s="15" t="s">
        <v>1</v>
      </c>
      <c r="D3" s="16" t="s">
        <v>2</v>
      </c>
      <c r="E3" s="17" t="s">
        <v>3</v>
      </c>
      <c r="F3" s="16" t="s">
        <v>4</v>
      </c>
      <c r="G3" s="15" t="s">
        <v>5</v>
      </c>
      <c r="H3" s="15" t="s">
        <v>6</v>
      </c>
    </row>
    <row r="4" spans="1:10" ht="18" customHeight="1" x14ac:dyDescent="0.25">
      <c r="A4" s="4">
        <v>1</v>
      </c>
      <c r="B4" s="27" t="s">
        <v>9</v>
      </c>
      <c r="C4" s="6">
        <v>146.80000000000001</v>
      </c>
      <c r="D4" s="7">
        <v>150</v>
      </c>
      <c r="E4" s="7">
        <v>142.9</v>
      </c>
      <c r="F4" s="7">
        <f>(C4+D4+E4)/3</f>
        <v>146.56666666666669</v>
      </c>
      <c r="G4" s="8">
        <f>SQRT(((POWER((C4-F4),2)+POWER((D4-F4),2)+POWER((E4-F4),2))/3))</f>
        <v>2.9032548783888878</v>
      </c>
      <c r="H4" s="12">
        <f>G4/F4</f>
        <v>1.9808425369949197E-2</v>
      </c>
      <c r="J4" s="13"/>
    </row>
    <row r="5" spans="1:10" ht="15.75" x14ac:dyDescent="0.25">
      <c r="A5" s="4">
        <v>2</v>
      </c>
      <c r="B5" s="27" t="s">
        <v>10</v>
      </c>
      <c r="C5" s="10">
        <v>63.3</v>
      </c>
      <c r="D5" s="11">
        <v>49</v>
      </c>
      <c r="E5" s="11">
        <v>62.9</v>
      </c>
      <c r="F5" s="7">
        <f t="shared" ref="F5:F14" si="0">(C5+D5+E5)/3</f>
        <v>58.4</v>
      </c>
      <c r="G5" s="8">
        <f t="shared" ref="G5:G14" si="1">SQRT(((POWER((C5-F5),2)+POWER((D5-F5),2)+POWER((E5-F5),2))/3))</f>
        <v>6.6488094172315275</v>
      </c>
      <c r="H5" s="9">
        <f t="shared" ref="H5:H14" si="2">G5/F5</f>
        <v>0.11384947632245766</v>
      </c>
      <c r="J5" s="13"/>
    </row>
    <row r="6" spans="1:10" ht="15.75" x14ac:dyDescent="0.25">
      <c r="A6" s="4">
        <v>3</v>
      </c>
      <c r="B6" s="27" t="s">
        <v>11</v>
      </c>
      <c r="C6" s="10">
        <v>91.79</v>
      </c>
      <c r="D6" s="11">
        <v>110</v>
      </c>
      <c r="E6" s="11">
        <v>84.8</v>
      </c>
      <c r="F6" s="7">
        <f t="shared" si="0"/>
        <v>95.530000000000015</v>
      </c>
      <c r="G6" s="8">
        <f t="shared" si="1"/>
        <v>10.622325545755034</v>
      </c>
      <c r="H6" s="12">
        <f t="shared" si="2"/>
        <v>0.11119360981634076</v>
      </c>
      <c r="I6" s="2"/>
      <c r="J6" s="13"/>
    </row>
    <row r="7" spans="1:10" ht="15.75" x14ac:dyDescent="0.25">
      <c r="A7" s="4">
        <v>4</v>
      </c>
      <c r="B7" s="27" t="s">
        <v>12</v>
      </c>
      <c r="C7" s="10">
        <v>152.38999999999999</v>
      </c>
      <c r="D7" s="11">
        <v>151</v>
      </c>
      <c r="E7" s="11">
        <v>166.5</v>
      </c>
      <c r="F7" s="7">
        <f t="shared" si="0"/>
        <v>156.63</v>
      </c>
      <c r="G7" s="8">
        <f t="shared" si="1"/>
        <v>7.0021758523095308</v>
      </c>
      <c r="H7" s="9">
        <f t="shared" si="2"/>
        <v>4.4705202402538023E-2</v>
      </c>
      <c r="J7" s="13"/>
    </row>
    <row r="8" spans="1:10" ht="15.75" x14ac:dyDescent="0.25">
      <c r="A8" s="4">
        <v>5</v>
      </c>
      <c r="B8" s="27" t="s">
        <v>13</v>
      </c>
      <c r="C8" s="10">
        <v>83.1</v>
      </c>
      <c r="D8" s="11">
        <v>91</v>
      </c>
      <c r="E8" s="11">
        <v>101.3</v>
      </c>
      <c r="F8" s="7">
        <f t="shared" si="0"/>
        <v>91.8</v>
      </c>
      <c r="G8" s="8">
        <f t="shared" si="1"/>
        <v>7.4516217474229514</v>
      </c>
      <c r="H8" s="9">
        <f t="shared" si="2"/>
        <v>8.1172350189792505E-2</v>
      </c>
      <c r="J8" s="13"/>
    </row>
    <row r="9" spans="1:10" ht="15.75" x14ac:dyDescent="0.25">
      <c r="A9" s="4">
        <v>6</v>
      </c>
      <c r="B9" s="27" t="s">
        <v>14</v>
      </c>
      <c r="C9" s="10">
        <v>299.99</v>
      </c>
      <c r="D9" s="11">
        <v>301</v>
      </c>
      <c r="E9" s="11">
        <v>274.8</v>
      </c>
      <c r="F9" s="7">
        <f t="shared" si="0"/>
        <v>291.93</v>
      </c>
      <c r="G9" s="8">
        <f t="shared" si="1"/>
        <v>12.119755223050776</v>
      </c>
      <c r="H9" s="9">
        <f t="shared" si="2"/>
        <v>4.1515963494847312E-2</v>
      </c>
      <c r="J9" s="13"/>
    </row>
    <row r="10" spans="1:10" ht="15.75" x14ac:dyDescent="0.25">
      <c r="A10" s="4">
        <v>7</v>
      </c>
      <c r="B10" s="27" t="s">
        <v>15</v>
      </c>
      <c r="C10" s="10">
        <v>80</v>
      </c>
      <c r="D10" s="11">
        <v>63</v>
      </c>
      <c r="E10" s="11">
        <v>69.8</v>
      </c>
      <c r="F10" s="7">
        <f t="shared" si="0"/>
        <v>70.933333333333337</v>
      </c>
      <c r="G10" s="8">
        <f t="shared" si="1"/>
        <v>6.9863358700315068</v>
      </c>
      <c r="H10" s="9">
        <f t="shared" si="2"/>
        <v>9.8491577115105824E-2</v>
      </c>
      <c r="J10" s="13"/>
    </row>
    <row r="11" spans="1:10" ht="14.25" customHeight="1" x14ac:dyDescent="0.25">
      <c r="A11" s="4">
        <v>8</v>
      </c>
      <c r="B11" s="27" t="s">
        <v>16</v>
      </c>
      <c r="C11" s="10">
        <v>190.49</v>
      </c>
      <c r="D11" s="11">
        <v>164</v>
      </c>
      <c r="E11" s="11">
        <v>168.8</v>
      </c>
      <c r="F11" s="7">
        <f t="shared" si="0"/>
        <v>174.42999999999998</v>
      </c>
      <c r="G11" s="8">
        <f t="shared" si="1"/>
        <v>11.523966331085841</v>
      </c>
      <c r="H11" s="9">
        <f t="shared" si="2"/>
        <v>6.6066423958526868E-2</v>
      </c>
      <c r="J11" s="13"/>
    </row>
    <row r="12" spans="1:10" ht="15.75" x14ac:dyDescent="0.25">
      <c r="A12" s="4">
        <v>9</v>
      </c>
      <c r="B12" s="27" t="s">
        <v>17</v>
      </c>
      <c r="C12" s="10">
        <v>108</v>
      </c>
      <c r="D12" s="11">
        <v>113</v>
      </c>
      <c r="E12" s="11">
        <v>106.9</v>
      </c>
      <c r="F12" s="7">
        <f t="shared" si="0"/>
        <v>109.3</v>
      </c>
      <c r="G12" s="8">
        <f t="shared" si="1"/>
        <v>2.6545558322752711</v>
      </c>
      <c r="H12" s="12">
        <f t="shared" si="2"/>
        <v>2.4286878611850606E-2</v>
      </c>
      <c r="J12" s="13"/>
    </row>
    <row r="13" spans="1:10" ht="15.75" x14ac:dyDescent="0.25">
      <c r="A13" s="4">
        <v>10</v>
      </c>
      <c r="B13" s="27" t="s">
        <v>18</v>
      </c>
      <c r="C13" s="10">
        <v>125.49</v>
      </c>
      <c r="D13" s="11">
        <v>128</v>
      </c>
      <c r="E13" s="11">
        <v>134.30000000000001</v>
      </c>
      <c r="F13" s="7">
        <f t="shared" si="0"/>
        <v>129.26333333333335</v>
      </c>
      <c r="G13" s="8">
        <f t="shared" si="1"/>
        <v>3.705944174191278</v>
      </c>
      <c r="H13" s="9">
        <f t="shared" si="2"/>
        <v>2.8669724651419152E-2</v>
      </c>
      <c r="J13" s="13"/>
    </row>
    <row r="14" spans="1:10" ht="31.5" x14ac:dyDescent="0.25">
      <c r="A14" s="4">
        <v>11</v>
      </c>
      <c r="B14" s="27" t="s">
        <v>19</v>
      </c>
      <c r="C14" s="10">
        <v>931.5</v>
      </c>
      <c r="D14" s="11">
        <v>958</v>
      </c>
      <c r="E14" s="11">
        <v>987.6</v>
      </c>
      <c r="F14" s="7">
        <f t="shared" si="0"/>
        <v>959.0333333333333</v>
      </c>
      <c r="G14" s="8">
        <f t="shared" si="1"/>
        <v>22.914381704267939</v>
      </c>
      <c r="H14" s="12">
        <f t="shared" si="2"/>
        <v>2.3893206740399645E-2</v>
      </c>
      <c r="J14" s="13"/>
    </row>
    <row r="15" spans="1:10" ht="15.75" x14ac:dyDescent="0.25">
      <c r="A15" s="5"/>
      <c r="B15" s="18"/>
      <c r="C15" s="19"/>
      <c r="D15" s="20"/>
      <c r="E15" s="20"/>
      <c r="F15" s="21"/>
      <c r="G15" s="22"/>
      <c r="H15" s="23"/>
      <c r="I15" s="3"/>
      <c r="J15" s="13"/>
    </row>
    <row r="16" spans="1:10" ht="15.75" x14ac:dyDescent="0.25">
      <c r="A16" s="5"/>
      <c r="B16" s="18"/>
      <c r="C16" s="19"/>
      <c r="D16" s="20"/>
      <c r="E16" s="20"/>
      <c r="F16" s="21"/>
      <c r="G16" s="22"/>
      <c r="H16" s="24"/>
      <c r="I16" s="3"/>
      <c r="J16" s="13"/>
    </row>
    <row r="17" spans="1:10" ht="15.75" x14ac:dyDescent="0.25">
      <c r="A17" s="5"/>
      <c r="B17" s="18"/>
      <c r="C17" s="19"/>
      <c r="D17" s="20"/>
      <c r="E17" s="20"/>
      <c r="F17" s="21"/>
      <c r="G17" s="22"/>
      <c r="H17" s="24"/>
      <c r="I17" s="3"/>
      <c r="J17" s="13"/>
    </row>
    <row r="18" spans="1:10" ht="15" customHeight="1" x14ac:dyDescent="0.25">
      <c r="A18" s="5"/>
      <c r="B18" s="18"/>
      <c r="C18" s="19"/>
      <c r="D18" s="20"/>
      <c r="E18" s="20"/>
      <c r="F18" s="21"/>
      <c r="G18" s="22"/>
      <c r="H18" s="23"/>
      <c r="I18" s="3"/>
      <c r="J18" s="13"/>
    </row>
    <row r="19" spans="1:10" ht="15.75" x14ac:dyDescent="0.25">
      <c r="A19" s="5"/>
      <c r="B19" s="18"/>
      <c r="C19" s="19"/>
      <c r="D19" s="20"/>
      <c r="E19" s="20"/>
      <c r="F19" s="21"/>
      <c r="G19" s="22"/>
      <c r="H19" s="23"/>
      <c r="I19" s="3"/>
      <c r="J19" s="13"/>
    </row>
    <row r="20" spans="1:10" ht="15" customHeight="1" x14ac:dyDescent="0.25">
      <c r="A20" s="5"/>
      <c r="B20" s="18"/>
      <c r="C20" s="19"/>
      <c r="D20" s="20"/>
      <c r="E20" s="20"/>
      <c r="F20" s="21"/>
      <c r="G20" s="22"/>
      <c r="H20" s="24"/>
      <c r="I20" s="3"/>
      <c r="J20" s="13"/>
    </row>
    <row r="21" spans="1:10" ht="15.75" x14ac:dyDescent="0.25">
      <c r="A21" s="5"/>
      <c r="B21" s="18"/>
      <c r="C21" s="19"/>
      <c r="D21" s="20"/>
      <c r="E21" s="20"/>
      <c r="F21" s="21"/>
      <c r="G21" s="22"/>
      <c r="H21" s="24"/>
      <c r="I21" s="3"/>
      <c r="J21" s="13"/>
    </row>
    <row r="22" spans="1:10" ht="15.75" x14ac:dyDescent="0.25">
      <c r="A22" s="5"/>
      <c r="B22" s="18"/>
      <c r="C22" s="19"/>
      <c r="D22" s="20"/>
      <c r="E22" s="20"/>
      <c r="F22" s="21"/>
      <c r="G22" s="22"/>
      <c r="H22" s="23"/>
      <c r="I22" s="3"/>
      <c r="J22" s="13"/>
    </row>
    <row r="23" spans="1:10" ht="15.75" x14ac:dyDescent="0.25">
      <c r="A23" s="5"/>
      <c r="B23" s="18"/>
      <c r="C23" s="19"/>
      <c r="D23" s="20"/>
      <c r="E23" s="20"/>
      <c r="F23" s="21"/>
      <c r="G23" s="22"/>
      <c r="H23" s="24"/>
      <c r="I23" s="3"/>
      <c r="J23" s="13"/>
    </row>
    <row r="24" spans="1:10" ht="15.75" x14ac:dyDescent="0.25">
      <c r="A24" s="5"/>
      <c r="B24" s="18"/>
      <c r="C24" s="19"/>
      <c r="D24" s="20"/>
      <c r="E24" s="20"/>
      <c r="F24" s="21"/>
      <c r="G24" s="22"/>
      <c r="H24" s="24"/>
      <c r="I24" s="3"/>
      <c r="J24" s="13"/>
    </row>
    <row r="25" spans="1:10" ht="15.75" x14ac:dyDescent="0.25">
      <c r="A25" s="5"/>
      <c r="B25" s="18"/>
      <c r="C25" s="19"/>
      <c r="D25" s="20"/>
      <c r="E25" s="20"/>
      <c r="F25" s="21"/>
      <c r="G25" s="22"/>
      <c r="H25" s="24"/>
      <c r="I25" s="3"/>
      <c r="J25" s="13"/>
    </row>
    <row r="26" spans="1:10" ht="15.75" x14ac:dyDescent="0.25">
      <c r="A26" s="5"/>
      <c r="B26" s="18"/>
      <c r="C26" s="19"/>
      <c r="D26" s="20"/>
      <c r="E26" s="20"/>
      <c r="F26" s="21"/>
      <c r="G26" s="22"/>
      <c r="H26" s="24"/>
      <c r="I26" s="3"/>
      <c r="J26" s="13"/>
    </row>
    <row r="27" spans="1:10" ht="15.75" x14ac:dyDescent="0.25">
      <c r="A27" s="5"/>
      <c r="B27" s="18"/>
      <c r="C27" s="19"/>
      <c r="D27" s="20"/>
      <c r="E27" s="20"/>
      <c r="F27" s="21"/>
      <c r="G27" s="22"/>
      <c r="H27" s="24"/>
      <c r="I27" s="3"/>
      <c r="J27" s="13"/>
    </row>
    <row r="28" spans="1:10" ht="15.75" x14ac:dyDescent="0.25">
      <c r="A28" s="5"/>
      <c r="B28" s="18"/>
      <c r="C28" s="19"/>
      <c r="D28" s="20"/>
      <c r="E28" s="20"/>
      <c r="F28" s="21"/>
      <c r="G28" s="22"/>
      <c r="H28" s="24"/>
      <c r="I28" s="3"/>
      <c r="J28" s="13"/>
    </row>
    <row r="29" spans="1:10" ht="15.75" x14ac:dyDescent="0.25">
      <c r="A29" s="5"/>
      <c r="B29" s="18"/>
      <c r="C29" s="19"/>
      <c r="D29" s="20"/>
      <c r="E29" s="20"/>
      <c r="F29" s="21"/>
      <c r="G29" s="22"/>
      <c r="H29" s="24"/>
      <c r="I29" s="3"/>
      <c r="J29" s="13"/>
    </row>
    <row r="30" spans="1:10" ht="15.75" x14ac:dyDescent="0.25">
      <c r="A30" s="5"/>
      <c r="B30" s="18"/>
      <c r="C30" s="19"/>
      <c r="D30" s="20"/>
      <c r="E30" s="20"/>
      <c r="F30" s="21"/>
      <c r="G30" s="22"/>
      <c r="H30" s="24"/>
      <c r="I30" s="3"/>
      <c r="J30" s="13"/>
    </row>
    <row r="31" spans="1:10" ht="15.75" x14ac:dyDescent="0.25">
      <c r="A31" s="5"/>
      <c r="B31" s="18"/>
      <c r="C31" s="19"/>
      <c r="D31" s="20"/>
      <c r="E31" s="20"/>
      <c r="F31" s="21"/>
      <c r="G31" s="22"/>
      <c r="H31" s="24"/>
      <c r="I31" s="3"/>
      <c r="J31" s="13"/>
    </row>
    <row r="32" spans="1:10" ht="15.75" x14ac:dyDescent="0.25">
      <c r="A32" s="5"/>
      <c r="B32" s="18"/>
      <c r="C32" s="19"/>
      <c r="D32" s="20"/>
      <c r="E32" s="20"/>
      <c r="F32" s="21"/>
      <c r="G32" s="22"/>
      <c r="H32" s="24"/>
      <c r="I32" s="3"/>
      <c r="J32" s="13"/>
    </row>
    <row r="33" spans="1:10" ht="15.75" x14ac:dyDescent="0.25">
      <c r="A33" s="5"/>
      <c r="B33" s="18"/>
      <c r="C33" s="19"/>
      <c r="D33" s="20"/>
      <c r="E33" s="20"/>
      <c r="F33" s="21"/>
      <c r="G33" s="22"/>
      <c r="H33" s="24"/>
      <c r="I33" s="3"/>
      <c r="J33" s="13"/>
    </row>
    <row r="34" spans="1:10" ht="15.75" x14ac:dyDescent="0.25">
      <c r="A34" s="5"/>
      <c r="B34" s="25"/>
      <c r="C34" s="19"/>
      <c r="D34" s="20"/>
      <c r="E34" s="20"/>
      <c r="F34" s="21"/>
      <c r="G34" s="22"/>
      <c r="H34" s="24"/>
      <c r="I34" s="3"/>
      <c r="J34" s="13"/>
    </row>
    <row r="35" spans="1:10" ht="15.75" x14ac:dyDescent="0.25">
      <c r="A35" s="5"/>
      <c r="B35" s="25"/>
      <c r="C35" s="19"/>
      <c r="D35" s="20"/>
      <c r="E35" s="20"/>
      <c r="F35" s="21"/>
      <c r="G35" s="22"/>
      <c r="H35" s="24"/>
      <c r="I35" s="3"/>
      <c r="J35" s="13"/>
    </row>
    <row r="36" spans="1:10" ht="15.75" x14ac:dyDescent="0.25">
      <c r="A36" s="5"/>
      <c r="B36" s="25"/>
      <c r="C36" s="19"/>
      <c r="D36" s="20"/>
      <c r="E36" s="20"/>
      <c r="F36" s="21"/>
      <c r="G36" s="22"/>
      <c r="H36" s="24"/>
      <c r="I36" s="3"/>
      <c r="J36" s="13"/>
    </row>
    <row r="37" spans="1:10" ht="15.75" x14ac:dyDescent="0.25">
      <c r="A37" s="5"/>
      <c r="B37" s="25"/>
      <c r="C37" s="19"/>
      <c r="D37" s="20"/>
      <c r="E37" s="20"/>
      <c r="F37" s="21"/>
      <c r="G37" s="22"/>
      <c r="H37" s="24"/>
      <c r="I37" s="3"/>
      <c r="J37" s="13"/>
    </row>
    <row r="38" spans="1:10" ht="15.75" x14ac:dyDescent="0.25">
      <c r="A38" s="5"/>
      <c r="B38" s="25"/>
      <c r="C38" s="19"/>
      <c r="D38" s="20"/>
      <c r="E38" s="20"/>
      <c r="F38" s="20"/>
      <c r="G38" s="19"/>
      <c r="H38" s="23"/>
      <c r="I38" s="3"/>
      <c r="J38" s="13"/>
    </row>
    <row r="39" spans="1:10" ht="15.75" x14ac:dyDescent="0.25">
      <c r="A39" s="5"/>
      <c r="B39" s="5"/>
      <c r="C39" s="5"/>
      <c r="D39" s="5"/>
      <c r="E39" s="5"/>
      <c r="F39" s="5"/>
      <c r="G39" s="26"/>
      <c r="H39" s="26"/>
      <c r="I39" s="26"/>
      <c r="J39" s="13"/>
    </row>
    <row r="40" spans="1:10" ht="15.75" x14ac:dyDescent="0.25">
      <c r="A40" s="5"/>
      <c r="B40" s="5"/>
      <c r="C40" s="5"/>
      <c r="D40" s="5"/>
      <c r="E40" s="5"/>
      <c r="F40" s="5"/>
      <c r="G40" s="5"/>
      <c r="H40" s="5"/>
    </row>
    <row r="41" spans="1:10" ht="15.75" x14ac:dyDescent="0.25">
      <c r="A41" s="5"/>
      <c r="B41" s="5"/>
      <c r="C41" s="5"/>
      <c r="D41" s="5"/>
      <c r="E41" s="5"/>
      <c r="F41" s="5"/>
      <c r="G41" s="5"/>
      <c r="H41" s="5"/>
    </row>
    <row r="42" spans="1:10" ht="15.75" x14ac:dyDescent="0.25">
      <c r="A42" s="5"/>
      <c r="B42" s="5"/>
      <c r="C42" s="5"/>
      <c r="D42" s="5"/>
      <c r="E42" s="5"/>
      <c r="F42" s="5"/>
      <c r="G42" s="5"/>
      <c r="H42" s="5"/>
    </row>
    <row r="43" spans="1:10" ht="15.75" x14ac:dyDescent="0.25">
      <c r="A43" s="5"/>
      <c r="B43" s="5"/>
      <c r="C43" s="5"/>
      <c r="D43" s="5"/>
      <c r="E43" s="5"/>
      <c r="F43" s="5"/>
      <c r="G43" s="5"/>
      <c r="H43" s="5"/>
    </row>
    <row r="44" spans="1:10" ht="15.75" x14ac:dyDescent="0.25">
      <c r="A44" s="5"/>
      <c r="B44" s="5"/>
      <c r="C44" s="5"/>
      <c r="D44" s="5"/>
      <c r="E44" s="5"/>
      <c r="F44" s="5"/>
      <c r="G44" s="5"/>
      <c r="H44" s="5"/>
    </row>
    <row r="45" spans="1:10" ht="15.75" x14ac:dyDescent="0.25">
      <c r="A45" s="5"/>
      <c r="B45" s="5"/>
      <c r="C45" s="5"/>
      <c r="D45" s="5"/>
      <c r="E45" s="5"/>
      <c r="F45" s="5"/>
      <c r="G45" s="5"/>
      <c r="H45" s="5"/>
    </row>
    <row r="46" spans="1:10" ht="15.75" x14ac:dyDescent="0.25">
      <c r="A46" s="5"/>
      <c r="B46" s="5"/>
      <c r="C46" s="5"/>
      <c r="D46" s="5"/>
      <c r="E46" s="5"/>
      <c r="F46" s="5"/>
      <c r="G46" s="5"/>
      <c r="H46" s="5"/>
    </row>
    <row r="47" spans="1:10" ht="15.75" x14ac:dyDescent="0.25">
      <c r="A47" s="5"/>
      <c r="B47" s="5"/>
      <c r="C47" s="5"/>
      <c r="D47" s="5"/>
      <c r="E47" s="5"/>
      <c r="F47" s="5"/>
      <c r="G47" s="5"/>
      <c r="H47" s="5"/>
    </row>
    <row r="48" spans="1:10" ht="15.75" x14ac:dyDescent="0.25">
      <c r="A48" s="5"/>
      <c r="B48" s="5"/>
      <c r="C48" s="5"/>
      <c r="D48" s="5"/>
      <c r="E48" s="5"/>
      <c r="F48" s="5"/>
      <c r="G48" s="5"/>
      <c r="H48" s="5"/>
    </row>
    <row r="49" spans="1:8" ht="15.75" x14ac:dyDescent="0.25">
      <c r="A49" s="5"/>
      <c r="B49" s="5"/>
      <c r="C49" s="5"/>
      <c r="D49" s="5"/>
      <c r="E49" s="5"/>
      <c r="F49" s="5"/>
      <c r="G49" s="5"/>
      <c r="H49" s="5"/>
    </row>
    <row r="50" spans="1:8" ht="15.75" x14ac:dyDescent="0.25">
      <c r="A50" s="5"/>
      <c r="B50" s="5"/>
      <c r="C50" s="5"/>
      <c r="D50" s="5"/>
      <c r="E50" s="5"/>
      <c r="F50" s="5"/>
      <c r="G50" s="5"/>
      <c r="H50" s="5"/>
    </row>
    <row r="51" spans="1:8" x14ac:dyDescent="0.25">
      <c r="A51" s="3"/>
      <c r="B51" s="3"/>
      <c r="C51" s="3"/>
      <c r="D51" s="3"/>
      <c r="E51" s="3"/>
      <c r="F51" s="3"/>
      <c r="G51" s="3"/>
      <c r="H51" s="3"/>
    </row>
    <row r="52" spans="1:8" x14ac:dyDescent="0.25">
      <c r="A52" s="3"/>
      <c r="B52" s="3"/>
      <c r="C52" s="3"/>
      <c r="D52" s="3"/>
      <c r="E52" s="3"/>
      <c r="F52" s="3"/>
      <c r="G52" s="3"/>
      <c r="H52" s="3"/>
    </row>
  </sheetData>
  <mergeCells count="2">
    <mergeCell ref="A2:H2"/>
    <mergeCell ref="G39:I3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2026-08-19T09:54:28Z</dcterms:modified>
</cp:coreProperties>
</file>