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/>
  <mc:AlternateContent xmlns:mc="http://schemas.openxmlformats.org/markup-compatibility/2006">
    <mc:Choice Requires="x15">
      <x15ac:absPath xmlns:x15ac="http://schemas.microsoft.com/office/spreadsheetml/2010/11/ac" url="\\pifsincloud\Документы института\Отделения\ОПС\Рабочая папка\2026\Закупки\! ПРОДУКТЫ ПИТАНИЯ\Банкеты\выпуск\"/>
    </mc:Choice>
  </mc:AlternateContent>
  <xr:revisionPtr revIDLastSave="0" documentId="13_ncr:1_{AF8D5B9E-C7F1-438C-8C9D-89D2E7207E0A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Лист1" sheetId="1" r:id="rId1"/>
    <sheet name="Лист2" sheetId="2" r:id="rId2"/>
    <sheet name="Лист3" sheetId="3" r:id="rId3"/>
    <sheet name="минтай" sheetId="4" r:id="rId4"/>
  </sheets>
  <definedNames>
    <definedName name="_xlnm.Print_Area" localSheetId="3">минтай!$A$1:$AD$45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8" i="4" l="1"/>
  <c r="K43" i="4" l="1"/>
  <c r="P43" i="4" s="1"/>
  <c r="M43" i="4"/>
  <c r="N43" i="4" s="1"/>
  <c r="O43" i="4" s="1"/>
  <c r="S43" i="4"/>
  <c r="K42" i="4"/>
  <c r="P42" i="4" s="1"/>
  <c r="M42" i="4"/>
  <c r="N42" i="4" s="1"/>
  <c r="O42" i="4" s="1"/>
  <c r="S42" i="4"/>
  <c r="K30" i="4"/>
  <c r="P30" i="4" s="1"/>
  <c r="M30" i="4"/>
  <c r="N30" i="4" s="1"/>
  <c r="O30" i="4" s="1"/>
  <c r="S30" i="4"/>
  <c r="K26" i="4"/>
  <c r="P26" i="4" s="1"/>
  <c r="M26" i="4"/>
  <c r="N26" i="4" s="1"/>
  <c r="O26" i="4" s="1"/>
  <c r="S26" i="4"/>
  <c r="K25" i="4"/>
  <c r="P25" i="4" s="1"/>
  <c r="M25" i="4"/>
  <c r="N25" i="4" s="1"/>
  <c r="O25" i="4" s="1"/>
  <c r="S25" i="4"/>
  <c r="K20" i="4"/>
  <c r="P20" i="4" s="1"/>
  <c r="M20" i="4"/>
  <c r="N20" i="4" s="1"/>
  <c r="O20" i="4" s="1"/>
  <c r="S20" i="4"/>
  <c r="M11" i="4"/>
  <c r="R43" i="4"/>
  <c r="R42" i="4"/>
  <c r="R30" i="4"/>
  <c r="R26" i="4"/>
  <c r="R25" i="4"/>
  <c r="R20" i="4"/>
  <c r="Q43" i="4"/>
  <c r="Q42" i="4"/>
  <c r="Q30" i="4"/>
  <c r="Q26" i="4"/>
  <c r="Q25" i="4"/>
  <c r="Q20" i="4"/>
  <c r="L42" i="4"/>
  <c r="L43" i="4"/>
  <c r="L30" i="4"/>
  <c r="L25" i="4"/>
  <c r="L26" i="4"/>
  <c r="L27" i="4"/>
  <c r="L20" i="4"/>
  <c r="K21" i="4"/>
  <c r="P21" i="4" s="1"/>
  <c r="L21" i="4"/>
  <c r="M21" i="4"/>
  <c r="Q21" i="4"/>
  <c r="R21" i="4"/>
  <c r="S21" i="4"/>
  <c r="T21" i="4"/>
  <c r="U21" i="4"/>
  <c r="V21" i="4"/>
  <c r="K22" i="4"/>
  <c r="P22" i="4" s="1"/>
  <c r="L22" i="4"/>
  <c r="M22" i="4"/>
  <c r="Q22" i="4"/>
  <c r="R22" i="4"/>
  <c r="S22" i="4"/>
  <c r="T22" i="4"/>
  <c r="U22" i="4"/>
  <c r="V22" i="4"/>
  <c r="K23" i="4"/>
  <c r="W23" i="4" s="1"/>
  <c r="L23" i="4"/>
  <c r="M23" i="4"/>
  <c r="Q23" i="4"/>
  <c r="R23" i="4"/>
  <c r="S23" i="4"/>
  <c r="T23" i="4"/>
  <c r="U23" i="4"/>
  <c r="V23" i="4"/>
  <c r="K24" i="4"/>
  <c r="P24" i="4" s="1"/>
  <c r="L24" i="4"/>
  <c r="M24" i="4"/>
  <c r="Q24" i="4"/>
  <c r="R24" i="4"/>
  <c r="S24" i="4"/>
  <c r="T24" i="4"/>
  <c r="U24" i="4"/>
  <c r="V24" i="4"/>
  <c r="K27" i="4"/>
  <c r="P27" i="4" s="1"/>
  <c r="M27" i="4"/>
  <c r="Q27" i="4"/>
  <c r="R27" i="4"/>
  <c r="S27" i="4"/>
  <c r="T27" i="4"/>
  <c r="U27" i="4"/>
  <c r="V27" i="4"/>
  <c r="K28" i="4"/>
  <c r="W28" i="4" s="1"/>
  <c r="L28" i="4"/>
  <c r="M28" i="4"/>
  <c r="Q28" i="4"/>
  <c r="R28" i="4"/>
  <c r="S28" i="4"/>
  <c r="T28" i="4"/>
  <c r="U28" i="4"/>
  <c r="V28" i="4"/>
  <c r="K29" i="4"/>
  <c r="P29" i="4" s="1"/>
  <c r="L29" i="4"/>
  <c r="M29" i="4"/>
  <c r="Q29" i="4"/>
  <c r="R29" i="4"/>
  <c r="S29" i="4"/>
  <c r="T29" i="4"/>
  <c r="U29" i="4"/>
  <c r="V29" i="4"/>
  <c r="K31" i="4"/>
  <c r="W31" i="4" s="1"/>
  <c r="L31" i="4"/>
  <c r="M31" i="4"/>
  <c r="Q31" i="4"/>
  <c r="R31" i="4"/>
  <c r="S31" i="4"/>
  <c r="T31" i="4"/>
  <c r="U31" i="4"/>
  <c r="V31" i="4"/>
  <c r="K32" i="4"/>
  <c r="P32" i="4" s="1"/>
  <c r="L32" i="4"/>
  <c r="M32" i="4"/>
  <c r="Q32" i="4"/>
  <c r="R32" i="4"/>
  <c r="S32" i="4"/>
  <c r="T32" i="4"/>
  <c r="U32" i="4"/>
  <c r="V32" i="4"/>
  <c r="K33" i="4"/>
  <c r="P33" i="4" s="1"/>
  <c r="L33" i="4"/>
  <c r="M33" i="4"/>
  <c r="Q33" i="4"/>
  <c r="R33" i="4"/>
  <c r="S33" i="4"/>
  <c r="T33" i="4"/>
  <c r="U33" i="4"/>
  <c r="V33" i="4"/>
  <c r="K34" i="4"/>
  <c r="P34" i="4" s="1"/>
  <c r="L34" i="4"/>
  <c r="M34" i="4"/>
  <c r="Q34" i="4"/>
  <c r="R34" i="4"/>
  <c r="S34" i="4"/>
  <c r="T34" i="4"/>
  <c r="U34" i="4"/>
  <c r="V34" i="4"/>
  <c r="K35" i="4"/>
  <c r="P35" i="4" s="1"/>
  <c r="L35" i="4"/>
  <c r="M35" i="4"/>
  <c r="Q35" i="4"/>
  <c r="R35" i="4"/>
  <c r="S35" i="4"/>
  <c r="K36" i="4"/>
  <c r="P36" i="4" s="1"/>
  <c r="L36" i="4"/>
  <c r="M36" i="4"/>
  <c r="Q36" i="4"/>
  <c r="R36" i="4"/>
  <c r="S36" i="4"/>
  <c r="K37" i="4"/>
  <c r="P37" i="4" s="1"/>
  <c r="L37" i="4"/>
  <c r="M37" i="4"/>
  <c r="Q37" i="4"/>
  <c r="R37" i="4"/>
  <c r="S37" i="4"/>
  <c r="K38" i="4"/>
  <c r="P38" i="4" s="1"/>
  <c r="L38" i="4"/>
  <c r="M38" i="4"/>
  <c r="Q38" i="4"/>
  <c r="R38" i="4"/>
  <c r="S38" i="4"/>
  <c r="K39" i="4"/>
  <c r="P39" i="4" s="1"/>
  <c r="L39" i="4"/>
  <c r="M39" i="4"/>
  <c r="Q39" i="4"/>
  <c r="R39" i="4"/>
  <c r="S39" i="4"/>
  <c r="K40" i="4"/>
  <c r="P40" i="4" s="1"/>
  <c r="L40" i="4"/>
  <c r="M40" i="4"/>
  <c r="Q40" i="4"/>
  <c r="R40" i="4"/>
  <c r="S40" i="4"/>
  <c r="K41" i="4"/>
  <c r="P41" i="4" s="1"/>
  <c r="L41" i="4"/>
  <c r="M41" i="4"/>
  <c r="Q41" i="4"/>
  <c r="R41" i="4"/>
  <c r="S41" i="4"/>
  <c r="K44" i="4"/>
  <c r="P44" i="4" s="1"/>
  <c r="L44" i="4"/>
  <c r="M44" i="4"/>
  <c r="Q44" i="4"/>
  <c r="R44" i="4"/>
  <c r="S44" i="4"/>
  <c r="W43" i="4" l="1"/>
  <c r="W42" i="4"/>
  <c r="N40" i="4"/>
  <c r="O40" i="4" s="1"/>
  <c r="W30" i="4"/>
  <c r="N29" i="4"/>
  <c r="O29" i="4" s="1"/>
  <c r="W26" i="4"/>
  <c r="W25" i="4"/>
  <c r="W20" i="4"/>
  <c r="N38" i="4"/>
  <c r="O38" i="4" s="1"/>
  <c r="N34" i="4"/>
  <c r="O34" i="4" s="1"/>
  <c r="N27" i="4"/>
  <c r="O27" i="4" s="1"/>
  <c r="W21" i="4"/>
  <c r="N21" i="4"/>
  <c r="O21" i="4" s="1"/>
  <c r="N44" i="4"/>
  <c r="O44" i="4" s="1"/>
  <c r="N41" i="4"/>
  <c r="O41" i="4" s="1"/>
  <c r="N39" i="4"/>
  <c r="O39" i="4" s="1"/>
  <c r="N37" i="4"/>
  <c r="O37" i="4" s="1"/>
  <c r="N36" i="4"/>
  <c r="O36" i="4" s="1"/>
  <c r="W35" i="4"/>
  <c r="N35" i="4"/>
  <c r="O35" i="4" s="1"/>
  <c r="W34" i="4"/>
  <c r="W33" i="4"/>
  <c r="N32" i="4"/>
  <c r="O32" i="4" s="1"/>
  <c r="W32" i="4"/>
  <c r="P31" i="4"/>
  <c r="N31" i="4"/>
  <c r="O31" i="4" s="1"/>
  <c r="W29" i="4"/>
  <c r="P28" i="4"/>
  <c r="N28" i="4"/>
  <c r="O28" i="4" s="1"/>
  <c r="W27" i="4"/>
  <c r="P23" i="4"/>
  <c r="N23" i="4"/>
  <c r="O23" i="4" s="1"/>
  <c r="W22" i="4"/>
  <c r="N22" i="4"/>
  <c r="O22" i="4" s="1"/>
  <c r="N24" i="4"/>
  <c r="O24" i="4" s="1"/>
  <c r="W24" i="4"/>
  <c r="W39" i="4"/>
  <c r="W37" i="4"/>
  <c r="N33" i="4"/>
  <c r="O33" i="4" s="1"/>
  <c r="W40" i="4"/>
  <c r="W38" i="4"/>
  <c r="W36" i="4"/>
  <c r="W44" i="4"/>
  <c r="W41" i="4"/>
  <c r="V19" i="4"/>
  <c r="U19" i="4"/>
  <c r="T19" i="4"/>
  <c r="S19" i="4"/>
  <c r="R19" i="4"/>
  <c r="Q19" i="4"/>
  <c r="M19" i="4"/>
  <c r="L19" i="4"/>
  <c r="K19" i="4"/>
  <c r="W19" i="4" s="1"/>
  <c r="V18" i="4"/>
  <c r="U18" i="4"/>
  <c r="T18" i="4"/>
  <c r="S18" i="4"/>
  <c r="R18" i="4"/>
  <c r="Q18" i="4"/>
  <c r="M18" i="4"/>
  <c r="L18" i="4"/>
  <c r="K18" i="4"/>
  <c r="P18" i="4" s="1"/>
  <c r="V17" i="4"/>
  <c r="U17" i="4"/>
  <c r="T17" i="4"/>
  <c r="S17" i="4"/>
  <c r="R17" i="4"/>
  <c r="Q17" i="4"/>
  <c r="M17" i="4"/>
  <c r="L17" i="4"/>
  <c r="K17" i="4"/>
  <c r="W17" i="4" s="1"/>
  <c r="V16" i="4"/>
  <c r="U16" i="4"/>
  <c r="T16" i="4"/>
  <c r="S16" i="4"/>
  <c r="R16" i="4"/>
  <c r="Q16" i="4"/>
  <c r="M16" i="4"/>
  <c r="L16" i="4"/>
  <c r="K16" i="4"/>
  <c r="P16" i="4" s="1"/>
  <c r="V15" i="4"/>
  <c r="U15" i="4"/>
  <c r="T15" i="4"/>
  <c r="S15" i="4"/>
  <c r="R15" i="4"/>
  <c r="Q15" i="4"/>
  <c r="M15" i="4"/>
  <c r="L15" i="4"/>
  <c r="K15" i="4"/>
  <c r="W15" i="4" s="1"/>
  <c r="V14" i="4"/>
  <c r="U14" i="4"/>
  <c r="T14" i="4"/>
  <c r="S14" i="4"/>
  <c r="R14" i="4"/>
  <c r="Q14" i="4"/>
  <c r="M14" i="4"/>
  <c r="L14" i="4"/>
  <c r="K14" i="4"/>
  <c r="P14" i="4" s="1"/>
  <c r="V13" i="4"/>
  <c r="U13" i="4"/>
  <c r="T13" i="4"/>
  <c r="S13" i="4"/>
  <c r="R13" i="4"/>
  <c r="Q13" i="4"/>
  <c r="M13" i="4"/>
  <c r="L13" i="4"/>
  <c r="K13" i="4"/>
  <c r="W13" i="4" s="1"/>
  <c r="V12" i="4"/>
  <c r="U12" i="4"/>
  <c r="T12" i="4"/>
  <c r="S12" i="4"/>
  <c r="R12" i="4"/>
  <c r="Q12" i="4"/>
  <c r="M12" i="4"/>
  <c r="L12" i="4"/>
  <c r="K12" i="4"/>
  <c r="P12" i="4" s="1"/>
  <c r="V11" i="4"/>
  <c r="U11" i="4"/>
  <c r="T11" i="4"/>
  <c r="S11" i="4"/>
  <c r="R11" i="4"/>
  <c r="Q11" i="4"/>
  <c r="L11" i="4"/>
  <c r="K11" i="4"/>
  <c r="W11" i="4" s="1"/>
  <c r="V10" i="4"/>
  <c r="U10" i="4"/>
  <c r="T10" i="4"/>
  <c r="S10" i="4"/>
  <c r="R10" i="4"/>
  <c r="Q10" i="4"/>
  <c r="M10" i="4"/>
  <c r="L10" i="4"/>
  <c r="K10" i="4"/>
  <c r="P10" i="4" s="1"/>
  <c r="V9" i="4"/>
  <c r="U9" i="4"/>
  <c r="T9" i="4"/>
  <c r="S9" i="4"/>
  <c r="R9" i="4"/>
  <c r="Q9" i="4"/>
  <c r="M9" i="4"/>
  <c r="L9" i="4"/>
  <c r="K9" i="4"/>
  <c r="W9" i="4" s="1"/>
  <c r="V8" i="4"/>
  <c r="U8" i="4"/>
  <c r="S8" i="4"/>
  <c r="R8" i="4"/>
  <c r="Q8" i="4"/>
  <c r="M8" i="4"/>
  <c r="L8" i="4"/>
  <c r="K8" i="4"/>
  <c r="P8" i="4" s="1"/>
  <c r="V7" i="4"/>
  <c r="U7" i="4"/>
  <c r="T7" i="4"/>
  <c r="S7" i="4"/>
  <c r="R7" i="4"/>
  <c r="Q7" i="4"/>
  <c r="M7" i="4"/>
  <c r="L7" i="4"/>
  <c r="K7" i="4"/>
  <c r="W7" i="4" s="1"/>
  <c r="V6" i="4"/>
  <c r="U6" i="4"/>
  <c r="T6" i="4"/>
  <c r="S6" i="4"/>
  <c r="R6" i="4"/>
  <c r="Q6" i="4"/>
  <c r="M6" i="4"/>
  <c r="L6" i="4"/>
  <c r="K6" i="4"/>
  <c r="P6" i="4" s="1"/>
  <c r="V5" i="4"/>
  <c r="U5" i="4"/>
  <c r="T5" i="4"/>
  <c r="S5" i="4"/>
  <c r="R5" i="4"/>
  <c r="Q5" i="4"/>
  <c r="M5" i="4"/>
  <c r="L5" i="4"/>
  <c r="K5" i="4"/>
  <c r="P5" i="4" s="1"/>
  <c r="V4" i="4"/>
  <c r="U4" i="4"/>
  <c r="T4" i="4"/>
  <c r="S4" i="4"/>
  <c r="R4" i="4"/>
  <c r="Q4" i="4"/>
  <c r="M4" i="4"/>
  <c r="L4" i="4"/>
  <c r="K4" i="4"/>
  <c r="P4" i="4" s="1"/>
  <c r="V3" i="4"/>
  <c r="U3" i="4"/>
  <c r="T3" i="4"/>
  <c r="S3" i="4"/>
  <c r="R3" i="4"/>
  <c r="Q3" i="4"/>
  <c r="M3" i="4"/>
  <c r="L3" i="4"/>
  <c r="K3" i="4"/>
  <c r="W3" i="4" s="1"/>
  <c r="L253" i="1"/>
  <c r="K253" i="1"/>
  <c r="J253" i="1"/>
  <c r="O253" i="1" s="1"/>
  <c r="L252" i="1"/>
  <c r="K252" i="1"/>
  <c r="J252" i="1"/>
  <c r="O252" i="1" s="1"/>
  <c r="L251" i="1"/>
  <c r="M251" i="1" s="1"/>
  <c r="N251" i="1" s="1"/>
  <c r="K251" i="1"/>
  <c r="J251" i="1"/>
  <c r="O251" i="1" s="1"/>
  <c r="L250" i="1"/>
  <c r="M250" i="1" s="1"/>
  <c r="N250" i="1" s="1"/>
  <c r="K250" i="1"/>
  <c r="J250" i="1"/>
  <c r="O250" i="1" s="1"/>
  <c r="L249" i="1"/>
  <c r="K249" i="1"/>
  <c r="J249" i="1"/>
  <c r="O249" i="1" s="1"/>
  <c r="L248" i="1"/>
  <c r="M248" i="1" s="1"/>
  <c r="N248" i="1" s="1"/>
  <c r="K248" i="1"/>
  <c r="J248" i="1"/>
  <c r="O248" i="1" s="1"/>
  <c r="L247" i="1"/>
  <c r="M247" i="1" s="1"/>
  <c r="N247" i="1" s="1"/>
  <c r="K247" i="1"/>
  <c r="J247" i="1"/>
  <c r="O247" i="1" s="1"/>
  <c r="M246" i="1"/>
  <c r="N246" i="1" s="1"/>
  <c r="L246" i="1"/>
  <c r="K246" i="1"/>
  <c r="J246" i="1"/>
  <c r="O246" i="1" s="1"/>
  <c r="L245" i="1"/>
  <c r="K245" i="1"/>
  <c r="J245" i="1"/>
  <c r="O245" i="1" s="1"/>
  <c r="L244" i="1"/>
  <c r="K244" i="1"/>
  <c r="J244" i="1"/>
  <c r="O244" i="1" s="1"/>
  <c r="L243" i="1"/>
  <c r="M243" i="1" s="1"/>
  <c r="N243" i="1" s="1"/>
  <c r="K243" i="1"/>
  <c r="J243" i="1"/>
  <c r="O243" i="1" s="1"/>
  <c r="L242" i="1"/>
  <c r="M242" i="1" s="1"/>
  <c r="N242" i="1" s="1"/>
  <c r="K242" i="1"/>
  <c r="J242" i="1"/>
  <c r="O242" i="1" s="1"/>
  <c r="L241" i="1"/>
  <c r="K241" i="1"/>
  <c r="J241" i="1"/>
  <c r="O241" i="1" s="1"/>
  <c r="L240" i="1"/>
  <c r="M240" i="1" s="1"/>
  <c r="N240" i="1" s="1"/>
  <c r="K240" i="1"/>
  <c r="J240" i="1"/>
  <c r="O240" i="1" s="1"/>
  <c r="L239" i="1"/>
  <c r="M239" i="1" s="1"/>
  <c r="N239" i="1" s="1"/>
  <c r="K239" i="1"/>
  <c r="J239" i="1"/>
  <c r="O239" i="1" s="1"/>
  <c r="M238" i="1"/>
  <c r="N238" i="1" s="1"/>
  <c r="L238" i="1"/>
  <c r="K238" i="1"/>
  <c r="J238" i="1"/>
  <c r="O238" i="1" s="1"/>
  <c r="L237" i="1"/>
  <c r="K237" i="1"/>
  <c r="J237" i="1"/>
  <c r="O237" i="1" s="1"/>
  <c r="L236" i="1"/>
  <c r="K236" i="1"/>
  <c r="J236" i="1"/>
  <c r="O236" i="1" s="1"/>
  <c r="L235" i="1"/>
  <c r="M235" i="1" s="1"/>
  <c r="N235" i="1" s="1"/>
  <c r="K235" i="1"/>
  <c r="J235" i="1"/>
  <c r="O235" i="1" s="1"/>
  <c r="M234" i="1"/>
  <c r="N234" i="1" s="1"/>
  <c r="L234" i="1"/>
  <c r="K234" i="1"/>
  <c r="J234" i="1"/>
  <c r="O234" i="1" s="1"/>
  <c r="L233" i="1"/>
  <c r="K233" i="1"/>
  <c r="J233" i="1"/>
  <c r="O233" i="1" s="1"/>
  <c r="L232" i="1"/>
  <c r="M232" i="1" s="1"/>
  <c r="N232" i="1" s="1"/>
  <c r="K232" i="1"/>
  <c r="J232" i="1"/>
  <c r="O232" i="1" s="1"/>
  <c r="L231" i="1"/>
  <c r="M231" i="1" s="1"/>
  <c r="N231" i="1" s="1"/>
  <c r="K231" i="1"/>
  <c r="J231" i="1"/>
  <c r="O231" i="1" s="1"/>
  <c r="M230" i="1"/>
  <c r="N230" i="1" s="1"/>
  <c r="L230" i="1"/>
  <c r="K230" i="1"/>
  <c r="J230" i="1"/>
  <c r="O230" i="1" s="1"/>
  <c r="L229" i="1"/>
  <c r="K229" i="1"/>
  <c r="J229" i="1"/>
  <c r="O229" i="1" s="1"/>
  <c r="L228" i="1"/>
  <c r="K228" i="1"/>
  <c r="J228" i="1"/>
  <c r="O228" i="1" s="1"/>
  <c r="L227" i="1"/>
  <c r="M227" i="1" s="1"/>
  <c r="N227" i="1" s="1"/>
  <c r="K227" i="1"/>
  <c r="J227" i="1"/>
  <c r="O227" i="1" s="1"/>
  <c r="M226" i="1"/>
  <c r="N226" i="1" s="1"/>
  <c r="L226" i="1"/>
  <c r="K226" i="1"/>
  <c r="J226" i="1"/>
  <c r="O226" i="1" s="1"/>
  <c r="L225" i="1"/>
  <c r="K225" i="1"/>
  <c r="J225" i="1"/>
  <c r="O225" i="1" s="1"/>
  <c r="L224" i="1"/>
  <c r="M224" i="1" s="1"/>
  <c r="N224" i="1" s="1"/>
  <c r="K224" i="1"/>
  <c r="J224" i="1"/>
  <c r="O224" i="1" s="1"/>
  <c r="L223" i="1"/>
  <c r="M223" i="1" s="1"/>
  <c r="N223" i="1" s="1"/>
  <c r="K223" i="1"/>
  <c r="J223" i="1"/>
  <c r="O223" i="1" s="1"/>
  <c r="M222" i="1"/>
  <c r="N222" i="1" s="1"/>
  <c r="L222" i="1"/>
  <c r="K222" i="1"/>
  <c r="J222" i="1"/>
  <c r="O222" i="1" s="1"/>
  <c r="L221" i="1"/>
  <c r="K221" i="1"/>
  <c r="J221" i="1"/>
  <c r="O221" i="1" s="1"/>
  <c r="L220" i="1"/>
  <c r="K220" i="1"/>
  <c r="J220" i="1"/>
  <c r="O220" i="1" s="1"/>
  <c r="L219" i="1"/>
  <c r="M219" i="1" s="1"/>
  <c r="N219" i="1" s="1"/>
  <c r="K219" i="1"/>
  <c r="J219" i="1"/>
  <c r="O219" i="1" s="1"/>
  <c r="L218" i="1"/>
  <c r="K218" i="1"/>
  <c r="J218" i="1"/>
  <c r="L217" i="1"/>
  <c r="K217" i="1"/>
  <c r="J217" i="1"/>
  <c r="O217" i="1" s="1"/>
  <c r="O216" i="1"/>
  <c r="L216" i="1"/>
  <c r="M216" i="1" s="1"/>
  <c r="N216" i="1" s="1"/>
  <c r="K216" i="1"/>
  <c r="J216" i="1"/>
  <c r="L215" i="1"/>
  <c r="K215" i="1"/>
  <c r="J215" i="1"/>
  <c r="O214" i="1"/>
  <c r="L214" i="1"/>
  <c r="M214" i="1" s="1"/>
  <c r="N214" i="1" s="1"/>
  <c r="K214" i="1"/>
  <c r="J214" i="1"/>
  <c r="M213" i="1"/>
  <c r="N213" i="1" s="1"/>
  <c r="L213" i="1"/>
  <c r="K213" i="1"/>
  <c r="J213" i="1"/>
  <c r="O213" i="1" s="1"/>
  <c r="O212" i="1"/>
  <c r="M212" i="1"/>
  <c r="N212" i="1" s="1"/>
  <c r="L212" i="1"/>
  <c r="K212" i="1"/>
  <c r="J212" i="1"/>
  <c r="O211" i="1"/>
  <c r="M211" i="1"/>
  <c r="N211" i="1" s="1"/>
  <c r="L211" i="1"/>
  <c r="K211" i="1"/>
  <c r="J211" i="1"/>
  <c r="O210" i="1"/>
  <c r="M210" i="1"/>
  <c r="N210" i="1" s="1"/>
  <c r="L210" i="1"/>
  <c r="K210" i="1"/>
  <c r="J210" i="1"/>
  <c r="O209" i="1"/>
  <c r="L209" i="1"/>
  <c r="K209" i="1"/>
  <c r="J209" i="1"/>
  <c r="M209" i="1" s="1"/>
  <c r="N209" i="1" s="1"/>
  <c r="O208" i="1"/>
  <c r="L208" i="1"/>
  <c r="M208" i="1" s="1"/>
  <c r="N208" i="1" s="1"/>
  <c r="K208" i="1"/>
  <c r="J208" i="1"/>
  <c r="L207" i="1"/>
  <c r="K207" i="1"/>
  <c r="J207" i="1"/>
  <c r="O206" i="1"/>
  <c r="L206" i="1"/>
  <c r="M206" i="1" s="1"/>
  <c r="N206" i="1" s="1"/>
  <c r="K206" i="1"/>
  <c r="J206" i="1"/>
  <c r="M205" i="1"/>
  <c r="N205" i="1" s="1"/>
  <c r="L205" i="1"/>
  <c r="K205" i="1"/>
  <c r="J205" i="1"/>
  <c r="O205" i="1" s="1"/>
  <c r="O204" i="1"/>
  <c r="M204" i="1"/>
  <c r="N204" i="1" s="1"/>
  <c r="L204" i="1"/>
  <c r="K204" i="1"/>
  <c r="J204" i="1"/>
  <c r="O203" i="1"/>
  <c r="L203" i="1"/>
  <c r="K203" i="1"/>
  <c r="J203" i="1"/>
  <c r="M203" i="1" s="1"/>
  <c r="N203" i="1" s="1"/>
  <c r="O202" i="1"/>
  <c r="M202" i="1"/>
  <c r="N202" i="1" s="1"/>
  <c r="L202" i="1"/>
  <c r="K202" i="1"/>
  <c r="J202" i="1"/>
  <c r="O201" i="1"/>
  <c r="L201" i="1"/>
  <c r="K201" i="1"/>
  <c r="J201" i="1"/>
  <c r="M201" i="1" s="1"/>
  <c r="N201" i="1" s="1"/>
  <c r="O200" i="1"/>
  <c r="L200" i="1"/>
  <c r="M200" i="1" s="1"/>
  <c r="N200" i="1" s="1"/>
  <c r="K200" i="1"/>
  <c r="J200" i="1"/>
  <c r="L199" i="1"/>
  <c r="K199" i="1"/>
  <c r="J199" i="1"/>
  <c r="O198" i="1"/>
  <c r="L198" i="1"/>
  <c r="M198" i="1" s="1"/>
  <c r="N198" i="1" s="1"/>
  <c r="K198" i="1"/>
  <c r="J198" i="1"/>
  <c r="M197" i="1"/>
  <c r="N197" i="1" s="1"/>
  <c r="L197" i="1"/>
  <c r="K197" i="1"/>
  <c r="J197" i="1"/>
  <c r="O197" i="1" s="1"/>
  <c r="O196" i="1"/>
  <c r="M196" i="1"/>
  <c r="N196" i="1" s="1"/>
  <c r="L196" i="1"/>
  <c r="K196" i="1"/>
  <c r="J196" i="1"/>
  <c r="O195" i="1"/>
  <c r="L195" i="1"/>
  <c r="K195" i="1"/>
  <c r="J195" i="1"/>
  <c r="M195" i="1" s="1"/>
  <c r="N195" i="1" s="1"/>
  <c r="O194" i="1"/>
  <c r="M194" i="1"/>
  <c r="N194" i="1" s="1"/>
  <c r="L194" i="1"/>
  <c r="K194" i="1"/>
  <c r="J194" i="1"/>
  <c r="O193" i="1"/>
  <c r="L193" i="1"/>
  <c r="K193" i="1"/>
  <c r="J193" i="1"/>
  <c r="M193" i="1" s="1"/>
  <c r="N193" i="1" s="1"/>
  <c r="O192" i="1"/>
  <c r="L192" i="1"/>
  <c r="M192" i="1" s="1"/>
  <c r="N192" i="1" s="1"/>
  <c r="K192" i="1"/>
  <c r="J192" i="1"/>
  <c r="L191" i="1"/>
  <c r="K191" i="1"/>
  <c r="J191" i="1"/>
  <c r="O190" i="1"/>
  <c r="L190" i="1"/>
  <c r="M190" i="1" s="1"/>
  <c r="N190" i="1" s="1"/>
  <c r="K190" i="1"/>
  <c r="J190" i="1"/>
  <c r="M189" i="1"/>
  <c r="N189" i="1" s="1"/>
  <c r="L189" i="1"/>
  <c r="K189" i="1"/>
  <c r="J189" i="1"/>
  <c r="O189" i="1" s="1"/>
  <c r="O188" i="1"/>
  <c r="M188" i="1"/>
  <c r="N188" i="1" s="1"/>
  <c r="L188" i="1"/>
  <c r="K188" i="1"/>
  <c r="J188" i="1"/>
  <c r="O187" i="1"/>
  <c r="L187" i="1"/>
  <c r="K187" i="1"/>
  <c r="J187" i="1"/>
  <c r="M187" i="1" s="1"/>
  <c r="N187" i="1" s="1"/>
  <c r="O186" i="1"/>
  <c r="M186" i="1"/>
  <c r="N186" i="1" s="1"/>
  <c r="L186" i="1"/>
  <c r="K186" i="1"/>
  <c r="J186" i="1"/>
  <c r="O185" i="1"/>
  <c r="L185" i="1"/>
  <c r="K185" i="1"/>
  <c r="J185" i="1"/>
  <c r="M185" i="1" s="1"/>
  <c r="N185" i="1" s="1"/>
  <c r="O184" i="1"/>
  <c r="L184" i="1"/>
  <c r="M184" i="1" s="1"/>
  <c r="N184" i="1" s="1"/>
  <c r="K184" i="1"/>
  <c r="J184" i="1"/>
  <c r="L183" i="1"/>
  <c r="K183" i="1"/>
  <c r="J183" i="1"/>
  <c r="O182" i="1"/>
  <c r="L182" i="1"/>
  <c r="M182" i="1" s="1"/>
  <c r="N182" i="1" s="1"/>
  <c r="K182" i="1"/>
  <c r="J182" i="1"/>
  <c r="M181" i="1"/>
  <c r="N181" i="1" s="1"/>
  <c r="L181" i="1"/>
  <c r="K181" i="1"/>
  <c r="J181" i="1"/>
  <c r="O181" i="1" s="1"/>
  <c r="O180" i="1"/>
  <c r="M180" i="1"/>
  <c r="N180" i="1" s="1"/>
  <c r="L180" i="1"/>
  <c r="K180" i="1"/>
  <c r="J180" i="1"/>
  <c r="L179" i="1"/>
  <c r="K179" i="1"/>
  <c r="J179" i="1"/>
  <c r="O179" i="1" s="1"/>
  <c r="O178" i="1"/>
  <c r="M178" i="1"/>
  <c r="N178" i="1" s="1"/>
  <c r="L178" i="1"/>
  <c r="K178" i="1"/>
  <c r="J178" i="1"/>
  <c r="O177" i="1"/>
  <c r="L177" i="1"/>
  <c r="K177" i="1"/>
  <c r="J177" i="1"/>
  <c r="M177" i="1" s="1"/>
  <c r="N177" i="1" s="1"/>
  <c r="O176" i="1"/>
  <c r="L176" i="1"/>
  <c r="M176" i="1" s="1"/>
  <c r="N176" i="1" s="1"/>
  <c r="K176" i="1"/>
  <c r="J176" i="1"/>
  <c r="L175" i="1"/>
  <c r="K175" i="1"/>
  <c r="J175" i="1"/>
  <c r="O174" i="1"/>
  <c r="L174" i="1"/>
  <c r="M174" i="1" s="1"/>
  <c r="N174" i="1" s="1"/>
  <c r="K174" i="1"/>
  <c r="J174" i="1"/>
  <c r="M173" i="1"/>
  <c r="N173" i="1" s="1"/>
  <c r="L173" i="1"/>
  <c r="K173" i="1"/>
  <c r="J173" i="1"/>
  <c r="O173" i="1" s="1"/>
  <c r="O172" i="1"/>
  <c r="L172" i="1"/>
  <c r="M172" i="1" s="1"/>
  <c r="N172" i="1" s="1"/>
  <c r="K172" i="1"/>
  <c r="J172" i="1"/>
  <c r="L171" i="1"/>
  <c r="K171" i="1"/>
  <c r="J171" i="1"/>
  <c r="O171" i="1" s="1"/>
  <c r="O170" i="1"/>
  <c r="M170" i="1"/>
  <c r="N170" i="1" s="1"/>
  <c r="L170" i="1"/>
  <c r="K170" i="1"/>
  <c r="J170" i="1"/>
  <c r="O169" i="1"/>
  <c r="L169" i="1"/>
  <c r="K169" i="1"/>
  <c r="J169" i="1"/>
  <c r="M169" i="1" s="1"/>
  <c r="N169" i="1" s="1"/>
  <c r="O168" i="1"/>
  <c r="L168" i="1"/>
  <c r="M168" i="1" s="1"/>
  <c r="N168" i="1" s="1"/>
  <c r="K168" i="1"/>
  <c r="J168" i="1"/>
  <c r="L167" i="1"/>
  <c r="K167" i="1"/>
  <c r="J167" i="1"/>
  <c r="O166" i="1"/>
  <c r="L166" i="1"/>
  <c r="M166" i="1" s="1"/>
  <c r="N166" i="1" s="1"/>
  <c r="K166" i="1"/>
  <c r="J166" i="1"/>
  <c r="M165" i="1"/>
  <c r="N165" i="1" s="1"/>
  <c r="L165" i="1"/>
  <c r="K165" i="1"/>
  <c r="J165" i="1"/>
  <c r="O165" i="1" s="1"/>
  <c r="O164" i="1"/>
  <c r="L164" i="1"/>
  <c r="M164" i="1" s="1"/>
  <c r="N164" i="1" s="1"/>
  <c r="K164" i="1"/>
  <c r="J164" i="1"/>
  <c r="L163" i="1"/>
  <c r="K163" i="1"/>
  <c r="J163" i="1"/>
  <c r="O163" i="1" s="1"/>
  <c r="O162" i="1"/>
  <c r="M162" i="1"/>
  <c r="N162" i="1" s="1"/>
  <c r="L162" i="1"/>
  <c r="K162" i="1"/>
  <c r="J162" i="1"/>
  <c r="O161" i="1"/>
  <c r="L161" i="1"/>
  <c r="K161" i="1"/>
  <c r="J161" i="1"/>
  <c r="M161" i="1" s="1"/>
  <c r="N161" i="1" s="1"/>
  <c r="O160" i="1"/>
  <c r="L160" i="1"/>
  <c r="M160" i="1" s="1"/>
  <c r="N160" i="1" s="1"/>
  <c r="K160" i="1"/>
  <c r="J160" i="1"/>
  <c r="L159" i="1"/>
  <c r="K159" i="1"/>
  <c r="J159" i="1"/>
  <c r="O158" i="1"/>
  <c r="L158" i="1"/>
  <c r="M158" i="1" s="1"/>
  <c r="N158" i="1" s="1"/>
  <c r="K158" i="1"/>
  <c r="J158" i="1"/>
  <c r="M157" i="1"/>
  <c r="N157" i="1" s="1"/>
  <c r="L157" i="1"/>
  <c r="K157" i="1"/>
  <c r="J157" i="1"/>
  <c r="O157" i="1" s="1"/>
  <c r="O156" i="1"/>
  <c r="L156" i="1"/>
  <c r="M156" i="1" s="1"/>
  <c r="N156" i="1" s="1"/>
  <c r="K156" i="1"/>
  <c r="J156" i="1"/>
  <c r="L155" i="1"/>
  <c r="K155" i="1"/>
  <c r="J155" i="1"/>
  <c r="O155" i="1" s="1"/>
  <c r="O154" i="1"/>
  <c r="M154" i="1"/>
  <c r="N154" i="1" s="1"/>
  <c r="L154" i="1"/>
  <c r="K154" i="1"/>
  <c r="J154" i="1"/>
  <c r="O153" i="1"/>
  <c r="M153" i="1"/>
  <c r="N153" i="1" s="1"/>
  <c r="L153" i="1"/>
  <c r="K153" i="1"/>
  <c r="J153" i="1"/>
  <c r="O152" i="1"/>
  <c r="L152" i="1"/>
  <c r="M152" i="1" s="1"/>
  <c r="N152" i="1" s="1"/>
  <c r="K152" i="1"/>
  <c r="J152" i="1"/>
  <c r="L151" i="1"/>
  <c r="K151" i="1"/>
  <c r="J151" i="1"/>
  <c r="O150" i="1"/>
  <c r="M150" i="1"/>
  <c r="N150" i="1" s="1"/>
  <c r="L150" i="1"/>
  <c r="K150" i="1"/>
  <c r="J150" i="1"/>
  <c r="O149" i="1"/>
  <c r="M149" i="1"/>
  <c r="N149" i="1" s="1"/>
  <c r="L149" i="1"/>
  <c r="K149" i="1"/>
  <c r="J149" i="1"/>
  <c r="O148" i="1"/>
  <c r="L148" i="1"/>
  <c r="M148" i="1" s="1"/>
  <c r="N148" i="1" s="1"/>
  <c r="K148" i="1"/>
  <c r="J148" i="1"/>
  <c r="L147" i="1"/>
  <c r="K147" i="1"/>
  <c r="J147" i="1"/>
  <c r="O147" i="1" s="1"/>
  <c r="O146" i="1"/>
  <c r="M146" i="1"/>
  <c r="N146" i="1" s="1"/>
  <c r="L146" i="1"/>
  <c r="K146" i="1"/>
  <c r="J146" i="1"/>
  <c r="O145" i="1"/>
  <c r="L145" i="1"/>
  <c r="K145" i="1"/>
  <c r="J145" i="1"/>
  <c r="M145" i="1" s="1"/>
  <c r="N145" i="1" s="1"/>
  <c r="O144" i="1"/>
  <c r="L144" i="1"/>
  <c r="M144" i="1" s="1"/>
  <c r="N144" i="1" s="1"/>
  <c r="K144" i="1"/>
  <c r="J144" i="1"/>
  <c r="L143" i="1"/>
  <c r="K143" i="1"/>
  <c r="J143" i="1"/>
  <c r="O142" i="1"/>
  <c r="L142" i="1"/>
  <c r="M142" i="1" s="1"/>
  <c r="N142" i="1" s="1"/>
  <c r="K142" i="1"/>
  <c r="J142" i="1"/>
  <c r="M141" i="1"/>
  <c r="N141" i="1" s="1"/>
  <c r="L141" i="1"/>
  <c r="K141" i="1"/>
  <c r="J141" i="1"/>
  <c r="O141" i="1" s="1"/>
  <c r="O140" i="1"/>
  <c r="L140" i="1"/>
  <c r="M140" i="1" s="1"/>
  <c r="N140" i="1" s="1"/>
  <c r="K140" i="1"/>
  <c r="J140" i="1"/>
  <c r="L139" i="1"/>
  <c r="K139" i="1"/>
  <c r="J139" i="1"/>
  <c r="O139" i="1" s="1"/>
  <c r="O138" i="1"/>
  <c r="M138" i="1"/>
  <c r="N138" i="1" s="1"/>
  <c r="L138" i="1"/>
  <c r="K138" i="1"/>
  <c r="J138" i="1"/>
  <c r="O137" i="1"/>
  <c r="L137" i="1"/>
  <c r="K137" i="1"/>
  <c r="J137" i="1"/>
  <c r="M137" i="1" s="1"/>
  <c r="N137" i="1" s="1"/>
  <c r="O136" i="1"/>
  <c r="L136" i="1"/>
  <c r="M136" i="1" s="1"/>
  <c r="N136" i="1" s="1"/>
  <c r="K136" i="1"/>
  <c r="J136" i="1"/>
  <c r="L135" i="1"/>
  <c r="K135" i="1"/>
  <c r="J135" i="1"/>
  <c r="L134" i="1"/>
  <c r="M134" i="1" s="1"/>
  <c r="N134" i="1" s="1"/>
  <c r="K134" i="1"/>
  <c r="J134" i="1"/>
  <c r="O134" i="1" s="1"/>
  <c r="M133" i="1"/>
  <c r="N133" i="1" s="1"/>
  <c r="L133" i="1"/>
  <c r="K133" i="1"/>
  <c r="J133" i="1"/>
  <c r="O133" i="1" s="1"/>
  <c r="O132" i="1"/>
  <c r="L132" i="1"/>
  <c r="M132" i="1" s="1"/>
  <c r="N132" i="1" s="1"/>
  <c r="K132" i="1"/>
  <c r="J132" i="1"/>
  <c r="M131" i="1"/>
  <c r="N131" i="1" s="1"/>
  <c r="L131" i="1"/>
  <c r="K131" i="1"/>
  <c r="J131" i="1"/>
  <c r="O131" i="1" s="1"/>
  <c r="O130" i="1"/>
  <c r="L130" i="1"/>
  <c r="M130" i="1" s="1"/>
  <c r="N130" i="1" s="1"/>
  <c r="K130" i="1"/>
  <c r="J130" i="1"/>
  <c r="M129" i="1"/>
  <c r="N129" i="1" s="1"/>
  <c r="L129" i="1"/>
  <c r="K129" i="1"/>
  <c r="J129" i="1"/>
  <c r="O129" i="1" s="1"/>
  <c r="O128" i="1"/>
  <c r="L128" i="1"/>
  <c r="M128" i="1" s="1"/>
  <c r="N128" i="1" s="1"/>
  <c r="K128" i="1"/>
  <c r="J128" i="1"/>
  <c r="M127" i="1"/>
  <c r="N127" i="1" s="1"/>
  <c r="L127" i="1"/>
  <c r="K127" i="1"/>
  <c r="J127" i="1"/>
  <c r="O127" i="1" s="1"/>
  <c r="O126" i="1"/>
  <c r="L126" i="1"/>
  <c r="M126" i="1" s="1"/>
  <c r="N126" i="1" s="1"/>
  <c r="K126" i="1"/>
  <c r="J126" i="1"/>
  <c r="M125" i="1"/>
  <c r="N125" i="1" s="1"/>
  <c r="L125" i="1"/>
  <c r="K125" i="1"/>
  <c r="J125" i="1"/>
  <c r="O125" i="1" s="1"/>
  <c r="O124" i="1"/>
  <c r="L124" i="1"/>
  <c r="M124" i="1" s="1"/>
  <c r="N124" i="1" s="1"/>
  <c r="K124" i="1"/>
  <c r="J124" i="1"/>
  <c r="M123" i="1"/>
  <c r="N123" i="1" s="1"/>
  <c r="L123" i="1"/>
  <c r="K123" i="1"/>
  <c r="J123" i="1"/>
  <c r="O123" i="1" s="1"/>
  <c r="O122" i="1"/>
  <c r="L122" i="1"/>
  <c r="M122" i="1" s="1"/>
  <c r="N122" i="1" s="1"/>
  <c r="K122" i="1"/>
  <c r="J122" i="1"/>
  <c r="M121" i="1"/>
  <c r="N121" i="1" s="1"/>
  <c r="L121" i="1"/>
  <c r="K121" i="1"/>
  <c r="J121" i="1"/>
  <c r="O121" i="1" s="1"/>
  <c r="O120" i="1"/>
  <c r="L120" i="1"/>
  <c r="M120" i="1" s="1"/>
  <c r="N120" i="1" s="1"/>
  <c r="K120" i="1"/>
  <c r="J120" i="1"/>
  <c r="M119" i="1"/>
  <c r="N119" i="1" s="1"/>
  <c r="L119" i="1"/>
  <c r="K119" i="1"/>
  <c r="J119" i="1"/>
  <c r="O119" i="1" s="1"/>
  <c r="O118" i="1"/>
  <c r="L118" i="1"/>
  <c r="M118" i="1" s="1"/>
  <c r="N118" i="1" s="1"/>
  <c r="K118" i="1"/>
  <c r="J118" i="1"/>
  <c r="L117" i="1"/>
  <c r="K117" i="1"/>
  <c r="J117" i="1"/>
  <c r="O117" i="1" s="1"/>
  <c r="L116" i="1"/>
  <c r="K116" i="1"/>
  <c r="J116" i="1"/>
  <c r="O116" i="1" s="1"/>
  <c r="L115" i="1"/>
  <c r="K115" i="1"/>
  <c r="J115" i="1"/>
  <c r="O115" i="1" s="1"/>
  <c r="O114" i="1"/>
  <c r="M114" i="1"/>
  <c r="N114" i="1" s="1"/>
  <c r="L114" i="1"/>
  <c r="K114" i="1"/>
  <c r="J114" i="1"/>
  <c r="O113" i="1"/>
  <c r="L113" i="1"/>
  <c r="K113" i="1"/>
  <c r="J113" i="1"/>
  <c r="M113" i="1" s="1"/>
  <c r="N113" i="1" s="1"/>
  <c r="O112" i="1"/>
  <c r="M112" i="1"/>
  <c r="N112" i="1" s="1"/>
  <c r="L112" i="1"/>
  <c r="K112" i="1"/>
  <c r="J112" i="1"/>
  <c r="O111" i="1"/>
  <c r="L111" i="1"/>
  <c r="K111" i="1"/>
  <c r="J111" i="1"/>
  <c r="M111" i="1" s="1"/>
  <c r="N111" i="1" s="1"/>
  <c r="O110" i="1"/>
  <c r="M110" i="1"/>
  <c r="N110" i="1" s="1"/>
  <c r="L110" i="1"/>
  <c r="K110" i="1"/>
  <c r="J110" i="1"/>
  <c r="O109" i="1"/>
  <c r="L109" i="1"/>
  <c r="K109" i="1"/>
  <c r="J109" i="1"/>
  <c r="M109" i="1" s="1"/>
  <c r="N109" i="1" s="1"/>
  <c r="O108" i="1"/>
  <c r="M108" i="1"/>
  <c r="N108" i="1" s="1"/>
  <c r="L108" i="1"/>
  <c r="K108" i="1"/>
  <c r="J108" i="1"/>
  <c r="O107" i="1"/>
  <c r="L107" i="1"/>
  <c r="K107" i="1"/>
  <c r="J107" i="1"/>
  <c r="M107" i="1" s="1"/>
  <c r="N107" i="1" s="1"/>
  <c r="O106" i="1"/>
  <c r="M106" i="1"/>
  <c r="N106" i="1" s="1"/>
  <c r="L106" i="1"/>
  <c r="K106" i="1"/>
  <c r="J106" i="1"/>
  <c r="O105" i="1"/>
  <c r="L105" i="1"/>
  <c r="K105" i="1"/>
  <c r="J105" i="1"/>
  <c r="M105" i="1" s="1"/>
  <c r="N105" i="1" s="1"/>
  <c r="O104" i="1"/>
  <c r="M104" i="1"/>
  <c r="N104" i="1" s="1"/>
  <c r="L104" i="1"/>
  <c r="K104" i="1"/>
  <c r="J104" i="1"/>
  <c r="O103" i="1"/>
  <c r="L103" i="1"/>
  <c r="K103" i="1"/>
  <c r="J103" i="1"/>
  <c r="M103" i="1" s="1"/>
  <c r="N103" i="1" s="1"/>
  <c r="O102" i="1"/>
  <c r="M102" i="1"/>
  <c r="N102" i="1" s="1"/>
  <c r="L102" i="1"/>
  <c r="K102" i="1"/>
  <c r="J102" i="1"/>
  <c r="O101" i="1"/>
  <c r="L101" i="1"/>
  <c r="K101" i="1"/>
  <c r="J101" i="1"/>
  <c r="M101" i="1" s="1"/>
  <c r="N101" i="1" s="1"/>
  <c r="O100" i="1"/>
  <c r="M100" i="1"/>
  <c r="N100" i="1" s="1"/>
  <c r="L100" i="1"/>
  <c r="K100" i="1"/>
  <c r="J100" i="1"/>
  <c r="O99" i="1"/>
  <c r="L99" i="1"/>
  <c r="K99" i="1"/>
  <c r="J99" i="1"/>
  <c r="M99" i="1" s="1"/>
  <c r="N99" i="1" s="1"/>
  <c r="M98" i="1"/>
  <c r="N98" i="1" s="1"/>
  <c r="L98" i="1"/>
  <c r="K98" i="1"/>
  <c r="J98" i="1"/>
  <c r="O98" i="1" s="1"/>
  <c r="O97" i="1"/>
  <c r="L97" i="1"/>
  <c r="M97" i="1" s="1"/>
  <c r="N97" i="1" s="1"/>
  <c r="K97" i="1"/>
  <c r="J97" i="1"/>
  <c r="M96" i="1"/>
  <c r="N96" i="1" s="1"/>
  <c r="L96" i="1"/>
  <c r="K96" i="1"/>
  <c r="J96" i="1"/>
  <c r="O96" i="1" s="1"/>
  <c r="O95" i="1"/>
  <c r="L95" i="1"/>
  <c r="M95" i="1" s="1"/>
  <c r="N95" i="1" s="1"/>
  <c r="K95" i="1"/>
  <c r="J95" i="1"/>
  <c r="M94" i="1"/>
  <c r="N94" i="1" s="1"/>
  <c r="L94" i="1"/>
  <c r="K94" i="1"/>
  <c r="J94" i="1"/>
  <c r="O94" i="1" s="1"/>
  <c r="O93" i="1"/>
  <c r="L93" i="1"/>
  <c r="M93" i="1" s="1"/>
  <c r="N93" i="1" s="1"/>
  <c r="K93" i="1"/>
  <c r="J93" i="1"/>
  <c r="M92" i="1"/>
  <c r="N92" i="1" s="1"/>
  <c r="L92" i="1"/>
  <c r="K92" i="1"/>
  <c r="J92" i="1"/>
  <c r="O92" i="1" s="1"/>
  <c r="O91" i="1"/>
  <c r="L91" i="1"/>
  <c r="M91" i="1" s="1"/>
  <c r="N91" i="1" s="1"/>
  <c r="K91" i="1"/>
  <c r="J91" i="1"/>
  <c r="M90" i="1"/>
  <c r="N90" i="1" s="1"/>
  <c r="L90" i="1"/>
  <c r="K90" i="1"/>
  <c r="J90" i="1"/>
  <c r="O90" i="1" s="1"/>
  <c r="O89" i="1"/>
  <c r="L89" i="1"/>
  <c r="M89" i="1" s="1"/>
  <c r="N89" i="1" s="1"/>
  <c r="K89" i="1"/>
  <c r="J89" i="1"/>
  <c r="M88" i="1"/>
  <c r="N88" i="1" s="1"/>
  <c r="L88" i="1"/>
  <c r="K88" i="1"/>
  <c r="J88" i="1"/>
  <c r="O88" i="1" s="1"/>
  <c r="O87" i="1"/>
  <c r="L87" i="1"/>
  <c r="M87" i="1" s="1"/>
  <c r="N87" i="1" s="1"/>
  <c r="K87" i="1"/>
  <c r="J87" i="1"/>
  <c r="M86" i="1"/>
  <c r="N86" i="1" s="1"/>
  <c r="L86" i="1"/>
  <c r="K86" i="1"/>
  <c r="J86" i="1"/>
  <c r="O86" i="1" s="1"/>
  <c r="O85" i="1"/>
  <c r="L85" i="1"/>
  <c r="M85" i="1" s="1"/>
  <c r="N85" i="1" s="1"/>
  <c r="K85" i="1"/>
  <c r="J85" i="1"/>
  <c r="M84" i="1"/>
  <c r="N84" i="1" s="1"/>
  <c r="L84" i="1"/>
  <c r="K84" i="1"/>
  <c r="J84" i="1"/>
  <c r="O84" i="1" s="1"/>
  <c r="O83" i="1"/>
  <c r="L83" i="1"/>
  <c r="M83" i="1" s="1"/>
  <c r="N83" i="1" s="1"/>
  <c r="K83" i="1"/>
  <c r="J83" i="1"/>
  <c r="M82" i="1"/>
  <c r="N82" i="1" s="1"/>
  <c r="L82" i="1"/>
  <c r="K82" i="1"/>
  <c r="J82" i="1"/>
  <c r="O82" i="1" s="1"/>
  <c r="O81" i="1"/>
  <c r="L81" i="1"/>
  <c r="M81" i="1" s="1"/>
  <c r="N81" i="1" s="1"/>
  <c r="K81" i="1"/>
  <c r="J81" i="1"/>
  <c r="M80" i="1"/>
  <c r="N80" i="1" s="1"/>
  <c r="L80" i="1"/>
  <c r="K80" i="1"/>
  <c r="J80" i="1"/>
  <c r="O80" i="1" s="1"/>
  <c r="O79" i="1"/>
  <c r="L79" i="1"/>
  <c r="M79" i="1" s="1"/>
  <c r="N79" i="1" s="1"/>
  <c r="K79" i="1"/>
  <c r="J79" i="1"/>
  <c r="M78" i="1"/>
  <c r="N78" i="1" s="1"/>
  <c r="L78" i="1"/>
  <c r="K78" i="1"/>
  <c r="J78" i="1"/>
  <c r="O78" i="1" s="1"/>
  <c r="O77" i="1"/>
  <c r="L77" i="1"/>
  <c r="M77" i="1" s="1"/>
  <c r="N77" i="1" s="1"/>
  <c r="K77" i="1"/>
  <c r="J77" i="1"/>
  <c r="M76" i="1"/>
  <c r="N76" i="1" s="1"/>
  <c r="L76" i="1"/>
  <c r="K76" i="1"/>
  <c r="J76" i="1"/>
  <c r="O76" i="1" s="1"/>
  <c r="O75" i="1"/>
  <c r="L75" i="1"/>
  <c r="M75" i="1" s="1"/>
  <c r="N75" i="1" s="1"/>
  <c r="K75" i="1"/>
  <c r="J75" i="1"/>
  <c r="M74" i="1"/>
  <c r="N74" i="1" s="1"/>
  <c r="L74" i="1"/>
  <c r="K74" i="1"/>
  <c r="J74" i="1"/>
  <c r="O74" i="1" s="1"/>
  <c r="O73" i="1"/>
  <c r="L73" i="1"/>
  <c r="M73" i="1" s="1"/>
  <c r="N73" i="1" s="1"/>
  <c r="K73" i="1"/>
  <c r="J73" i="1"/>
  <c r="M72" i="1"/>
  <c r="N72" i="1" s="1"/>
  <c r="L72" i="1"/>
  <c r="K72" i="1"/>
  <c r="J72" i="1"/>
  <c r="O72" i="1" s="1"/>
  <c r="O71" i="1"/>
  <c r="L71" i="1"/>
  <c r="M71" i="1" s="1"/>
  <c r="N71" i="1" s="1"/>
  <c r="K71" i="1"/>
  <c r="J71" i="1"/>
  <c r="M70" i="1"/>
  <c r="N70" i="1" s="1"/>
  <c r="L70" i="1"/>
  <c r="K70" i="1"/>
  <c r="J70" i="1"/>
  <c r="O70" i="1" s="1"/>
  <c r="O69" i="1"/>
  <c r="L69" i="1"/>
  <c r="M69" i="1" s="1"/>
  <c r="N69" i="1" s="1"/>
  <c r="K69" i="1"/>
  <c r="J69" i="1"/>
  <c r="M68" i="1"/>
  <c r="N68" i="1" s="1"/>
  <c r="L68" i="1"/>
  <c r="K68" i="1"/>
  <c r="J68" i="1"/>
  <c r="O68" i="1" s="1"/>
  <c r="O67" i="1"/>
  <c r="L67" i="1"/>
  <c r="M67" i="1" s="1"/>
  <c r="N67" i="1" s="1"/>
  <c r="K67" i="1"/>
  <c r="J67" i="1"/>
  <c r="M66" i="1"/>
  <c r="N66" i="1" s="1"/>
  <c r="L66" i="1"/>
  <c r="K66" i="1"/>
  <c r="J66" i="1"/>
  <c r="O66" i="1" s="1"/>
  <c r="O65" i="1"/>
  <c r="L65" i="1"/>
  <c r="M65" i="1" s="1"/>
  <c r="N65" i="1" s="1"/>
  <c r="K65" i="1"/>
  <c r="J65" i="1"/>
  <c r="M64" i="1"/>
  <c r="N64" i="1" s="1"/>
  <c r="L64" i="1"/>
  <c r="K64" i="1"/>
  <c r="J64" i="1"/>
  <c r="O64" i="1" s="1"/>
  <c r="O63" i="1"/>
  <c r="L63" i="1"/>
  <c r="M63" i="1" s="1"/>
  <c r="N63" i="1" s="1"/>
  <c r="K63" i="1"/>
  <c r="J63" i="1"/>
  <c r="M62" i="1"/>
  <c r="N62" i="1" s="1"/>
  <c r="L62" i="1"/>
  <c r="K62" i="1"/>
  <c r="J62" i="1"/>
  <c r="O62" i="1" s="1"/>
  <c r="O61" i="1"/>
  <c r="L61" i="1"/>
  <c r="M61" i="1" s="1"/>
  <c r="N61" i="1" s="1"/>
  <c r="K61" i="1"/>
  <c r="J61" i="1"/>
  <c r="M60" i="1"/>
  <c r="N60" i="1" s="1"/>
  <c r="L60" i="1"/>
  <c r="K60" i="1"/>
  <c r="J60" i="1"/>
  <c r="O60" i="1" s="1"/>
  <c r="O59" i="1"/>
  <c r="L59" i="1"/>
  <c r="M59" i="1" s="1"/>
  <c r="N59" i="1" s="1"/>
  <c r="K59" i="1"/>
  <c r="J59" i="1"/>
  <c r="M58" i="1"/>
  <c r="N58" i="1" s="1"/>
  <c r="L58" i="1"/>
  <c r="K58" i="1"/>
  <c r="J58" i="1"/>
  <c r="O58" i="1" s="1"/>
  <c r="O57" i="1"/>
  <c r="L57" i="1"/>
  <c r="M57" i="1" s="1"/>
  <c r="N57" i="1" s="1"/>
  <c r="K57" i="1"/>
  <c r="J57" i="1"/>
  <c r="M56" i="1"/>
  <c r="N56" i="1" s="1"/>
  <c r="L56" i="1"/>
  <c r="K56" i="1"/>
  <c r="J56" i="1"/>
  <c r="O56" i="1" s="1"/>
  <c r="O55" i="1"/>
  <c r="L55" i="1"/>
  <c r="M55" i="1" s="1"/>
  <c r="N55" i="1" s="1"/>
  <c r="K55" i="1"/>
  <c r="J55" i="1"/>
  <c r="M54" i="1"/>
  <c r="N54" i="1" s="1"/>
  <c r="L54" i="1"/>
  <c r="K54" i="1"/>
  <c r="J54" i="1"/>
  <c r="O54" i="1" s="1"/>
  <c r="O53" i="1"/>
  <c r="L53" i="1"/>
  <c r="M53" i="1" s="1"/>
  <c r="N53" i="1" s="1"/>
  <c r="K53" i="1"/>
  <c r="J53" i="1"/>
  <c r="M52" i="1"/>
  <c r="N52" i="1" s="1"/>
  <c r="L52" i="1"/>
  <c r="K52" i="1"/>
  <c r="J52" i="1"/>
  <c r="O52" i="1" s="1"/>
  <c r="O51" i="1"/>
  <c r="L51" i="1"/>
  <c r="M51" i="1" s="1"/>
  <c r="N51" i="1" s="1"/>
  <c r="K51" i="1"/>
  <c r="J51" i="1"/>
  <c r="M50" i="1"/>
  <c r="N50" i="1" s="1"/>
  <c r="L50" i="1"/>
  <c r="K50" i="1"/>
  <c r="J50" i="1"/>
  <c r="O50" i="1" s="1"/>
  <c r="O49" i="1"/>
  <c r="L49" i="1"/>
  <c r="M49" i="1" s="1"/>
  <c r="N49" i="1" s="1"/>
  <c r="K49" i="1"/>
  <c r="J49" i="1"/>
  <c r="M48" i="1"/>
  <c r="N48" i="1" s="1"/>
  <c r="L48" i="1"/>
  <c r="K48" i="1"/>
  <c r="J48" i="1"/>
  <c r="O48" i="1" s="1"/>
  <c r="O47" i="1"/>
  <c r="L47" i="1"/>
  <c r="M47" i="1" s="1"/>
  <c r="N47" i="1" s="1"/>
  <c r="K47" i="1"/>
  <c r="J47" i="1"/>
  <c r="M46" i="1"/>
  <c r="N46" i="1" s="1"/>
  <c r="L46" i="1"/>
  <c r="K46" i="1"/>
  <c r="J46" i="1"/>
  <c r="O46" i="1" s="1"/>
  <c r="O45" i="1"/>
  <c r="L45" i="1"/>
  <c r="M45" i="1" s="1"/>
  <c r="N45" i="1" s="1"/>
  <c r="K45" i="1"/>
  <c r="J45" i="1"/>
  <c r="M44" i="1"/>
  <c r="N44" i="1" s="1"/>
  <c r="L44" i="1"/>
  <c r="K44" i="1"/>
  <c r="J44" i="1"/>
  <c r="O44" i="1" s="1"/>
  <c r="O43" i="1"/>
  <c r="L43" i="1"/>
  <c r="M43" i="1" s="1"/>
  <c r="N43" i="1" s="1"/>
  <c r="K43" i="1"/>
  <c r="J43" i="1"/>
  <c r="M42" i="1"/>
  <c r="N42" i="1" s="1"/>
  <c r="L42" i="1"/>
  <c r="K42" i="1"/>
  <c r="J42" i="1"/>
  <c r="O42" i="1" s="1"/>
  <c r="O41" i="1"/>
  <c r="L41" i="1"/>
  <c r="M41" i="1" s="1"/>
  <c r="N41" i="1" s="1"/>
  <c r="K41" i="1"/>
  <c r="J41" i="1"/>
  <c r="M40" i="1"/>
  <c r="N40" i="1" s="1"/>
  <c r="L40" i="1"/>
  <c r="K40" i="1"/>
  <c r="J40" i="1"/>
  <c r="O40" i="1" s="1"/>
  <c r="O39" i="1"/>
  <c r="L39" i="1"/>
  <c r="M39" i="1" s="1"/>
  <c r="N39" i="1" s="1"/>
  <c r="K39" i="1"/>
  <c r="J39" i="1"/>
  <c r="M38" i="1"/>
  <c r="N38" i="1" s="1"/>
  <c r="L38" i="1"/>
  <c r="K38" i="1"/>
  <c r="J38" i="1"/>
  <c r="O38" i="1" s="1"/>
  <c r="O37" i="1"/>
  <c r="L37" i="1"/>
  <c r="M37" i="1" s="1"/>
  <c r="N37" i="1" s="1"/>
  <c r="K37" i="1"/>
  <c r="J37" i="1"/>
  <c r="M36" i="1"/>
  <c r="N36" i="1" s="1"/>
  <c r="L36" i="1"/>
  <c r="K36" i="1"/>
  <c r="J36" i="1"/>
  <c r="O36" i="1" s="1"/>
  <c r="O35" i="1"/>
  <c r="L35" i="1"/>
  <c r="M35" i="1" s="1"/>
  <c r="N35" i="1" s="1"/>
  <c r="K35" i="1"/>
  <c r="J35" i="1"/>
  <c r="M34" i="1"/>
  <c r="N34" i="1" s="1"/>
  <c r="L34" i="1"/>
  <c r="K34" i="1"/>
  <c r="J34" i="1"/>
  <c r="O34" i="1" s="1"/>
  <c r="O33" i="1"/>
  <c r="L33" i="1"/>
  <c r="M33" i="1" s="1"/>
  <c r="N33" i="1" s="1"/>
  <c r="K33" i="1"/>
  <c r="J33" i="1"/>
  <c r="M32" i="1"/>
  <c r="N32" i="1" s="1"/>
  <c r="L32" i="1"/>
  <c r="K32" i="1"/>
  <c r="J32" i="1"/>
  <c r="O32" i="1" s="1"/>
  <c r="O31" i="1"/>
  <c r="L31" i="1"/>
  <c r="M31" i="1" s="1"/>
  <c r="N31" i="1" s="1"/>
  <c r="K31" i="1"/>
  <c r="J31" i="1"/>
  <c r="M30" i="1"/>
  <c r="N30" i="1" s="1"/>
  <c r="L30" i="1"/>
  <c r="K30" i="1"/>
  <c r="J30" i="1"/>
  <c r="O30" i="1" s="1"/>
  <c r="O29" i="1"/>
  <c r="L29" i="1"/>
  <c r="M29" i="1" s="1"/>
  <c r="N29" i="1" s="1"/>
  <c r="K29" i="1"/>
  <c r="J29" i="1"/>
  <c r="M28" i="1"/>
  <c r="N28" i="1" s="1"/>
  <c r="L28" i="1"/>
  <c r="K28" i="1"/>
  <c r="J28" i="1"/>
  <c r="O28" i="1" s="1"/>
  <c r="O27" i="1"/>
  <c r="L27" i="1"/>
  <c r="M27" i="1" s="1"/>
  <c r="N27" i="1" s="1"/>
  <c r="K27" i="1"/>
  <c r="J27" i="1"/>
  <c r="M26" i="1"/>
  <c r="N26" i="1" s="1"/>
  <c r="L26" i="1"/>
  <c r="K26" i="1"/>
  <c r="J26" i="1"/>
  <c r="O26" i="1" s="1"/>
  <c r="O25" i="1"/>
  <c r="L25" i="1"/>
  <c r="M25" i="1" s="1"/>
  <c r="N25" i="1" s="1"/>
  <c r="K25" i="1"/>
  <c r="J25" i="1"/>
  <c r="M24" i="1"/>
  <c r="N24" i="1" s="1"/>
  <c r="L24" i="1"/>
  <c r="K24" i="1"/>
  <c r="J24" i="1"/>
  <c r="O24" i="1" s="1"/>
  <c r="O23" i="1"/>
  <c r="L23" i="1"/>
  <c r="M23" i="1" s="1"/>
  <c r="N23" i="1" s="1"/>
  <c r="K23" i="1"/>
  <c r="J23" i="1"/>
  <c r="M22" i="1"/>
  <c r="N22" i="1" s="1"/>
  <c r="L22" i="1"/>
  <c r="K22" i="1"/>
  <c r="J22" i="1"/>
  <c r="O22" i="1" s="1"/>
  <c r="O21" i="1"/>
  <c r="L21" i="1"/>
  <c r="M21" i="1" s="1"/>
  <c r="N21" i="1" s="1"/>
  <c r="K21" i="1"/>
  <c r="J21" i="1"/>
  <c r="M20" i="1"/>
  <c r="N20" i="1" s="1"/>
  <c r="L20" i="1"/>
  <c r="K20" i="1"/>
  <c r="J20" i="1"/>
  <c r="O20" i="1" s="1"/>
  <c r="O19" i="1"/>
  <c r="L19" i="1"/>
  <c r="M19" i="1" s="1"/>
  <c r="N19" i="1" s="1"/>
  <c r="K19" i="1"/>
  <c r="J19" i="1"/>
  <c r="M18" i="1"/>
  <c r="N18" i="1" s="1"/>
  <c r="L18" i="1"/>
  <c r="K18" i="1"/>
  <c r="J18" i="1"/>
  <c r="O18" i="1" s="1"/>
  <c r="O17" i="1"/>
  <c r="L17" i="1"/>
  <c r="M17" i="1" s="1"/>
  <c r="N17" i="1" s="1"/>
  <c r="K17" i="1"/>
  <c r="J17" i="1"/>
  <c r="L16" i="1"/>
  <c r="M16" i="1" s="1"/>
  <c r="N16" i="1" s="1"/>
  <c r="K16" i="1"/>
  <c r="J16" i="1"/>
  <c r="O16" i="1" s="1"/>
  <c r="L15" i="1"/>
  <c r="M15" i="1" s="1"/>
  <c r="N15" i="1" s="1"/>
  <c r="K15" i="1"/>
  <c r="J15" i="1"/>
  <c r="O15" i="1" s="1"/>
  <c r="L14" i="1"/>
  <c r="M14" i="1" s="1"/>
  <c r="N14" i="1" s="1"/>
  <c r="K14" i="1"/>
  <c r="J14" i="1"/>
  <c r="O14" i="1" s="1"/>
  <c r="L13" i="1"/>
  <c r="M13" i="1" s="1"/>
  <c r="N13" i="1" s="1"/>
  <c r="K13" i="1"/>
  <c r="J13" i="1"/>
  <c r="O13" i="1" s="1"/>
  <c r="L12" i="1"/>
  <c r="M12" i="1" s="1"/>
  <c r="N12" i="1" s="1"/>
  <c r="K12" i="1"/>
  <c r="J12" i="1"/>
  <c r="O12" i="1" s="1"/>
  <c r="L11" i="1"/>
  <c r="M11" i="1" s="1"/>
  <c r="N11" i="1" s="1"/>
  <c r="K11" i="1"/>
  <c r="J11" i="1"/>
  <c r="O11" i="1" s="1"/>
  <c r="L10" i="1"/>
  <c r="M10" i="1" s="1"/>
  <c r="N10" i="1" s="1"/>
  <c r="K10" i="1"/>
  <c r="J10" i="1"/>
  <c r="O10" i="1" s="1"/>
  <c r="L9" i="1"/>
  <c r="M9" i="1" s="1"/>
  <c r="N9" i="1" s="1"/>
  <c r="K9" i="1"/>
  <c r="J9" i="1"/>
  <c r="O9" i="1" s="1"/>
  <c r="L8" i="1"/>
  <c r="M8" i="1" s="1"/>
  <c r="N8" i="1" s="1"/>
  <c r="K8" i="1"/>
  <c r="J8" i="1"/>
  <c r="O8" i="1" s="1"/>
  <c r="L7" i="1"/>
  <c r="M7" i="1" s="1"/>
  <c r="N7" i="1" s="1"/>
  <c r="K7" i="1"/>
  <c r="J7" i="1"/>
  <c r="O7" i="1" s="1"/>
  <c r="L6" i="1"/>
  <c r="M6" i="1" s="1"/>
  <c r="N6" i="1" s="1"/>
  <c r="K6" i="1"/>
  <c r="J6" i="1"/>
  <c r="O6" i="1" s="1"/>
  <c r="L5" i="1"/>
  <c r="M5" i="1" s="1"/>
  <c r="N5" i="1" s="1"/>
  <c r="K5" i="1"/>
  <c r="J5" i="1"/>
  <c r="O5" i="1" s="1"/>
  <c r="L4" i="1"/>
  <c r="M4" i="1" s="1"/>
  <c r="N4" i="1" s="1"/>
  <c r="K4" i="1"/>
  <c r="J4" i="1"/>
  <c r="O4" i="1" s="1"/>
  <c r="N6" i="4" l="1"/>
  <c r="O6" i="4" s="1"/>
  <c r="N3" i="4"/>
  <c r="O3" i="4" s="1"/>
  <c r="N11" i="4"/>
  <c r="O11" i="4" s="1"/>
  <c r="N19" i="4"/>
  <c r="O19" i="4" s="1"/>
  <c r="N12" i="4"/>
  <c r="O12" i="4" s="1"/>
  <c r="T45" i="4"/>
  <c r="N9" i="4"/>
  <c r="O9" i="4" s="1"/>
  <c r="N13" i="4"/>
  <c r="O13" i="4" s="1"/>
  <c r="N17" i="4"/>
  <c r="O17" i="4" s="1"/>
  <c r="W6" i="4"/>
  <c r="N7" i="4"/>
  <c r="O7" i="4" s="1"/>
  <c r="S45" i="4"/>
  <c r="R45" i="4"/>
  <c r="W12" i="4"/>
  <c r="W18" i="4"/>
  <c r="N15" i="4"/>
  <c r="O15" i="4" s="1"/>
  <c r="P3" i="4"/>
  <c r="P7" i="4"/>
  <c r="P9" i="4"/>
  <c r="W10" i="4"/>
  <c r="P19" i="4"/>
  <c r="P15" i="4"/>
  <c r="P17" i="4"/>
  <c r="N10" i="4"/>
  <c r="O10" i="4" s="1"/>
  <c r="P11" i="4"/>
  <c r="P13" i="4"/>
  <c r="W14" i="4"/>
  <c r="C1" i="1"/>
  <c r="Q16" i="1"/>
  <c r="M199" i="1"/>
  <c r="N199" i="1" s="1"/>
  <c r="O199" i="1"/>
  <c r="O218" i="1"/>
  <c r="M218" i="1"/>
  <c r="N218" i="1" s="1"/>
  <c r="M215" i="1"/>
  <c r="N215" i="1" s="1"/>
  <c r="O215" i="1"/>
  <c r="M135" i="1"/>
  <c r="N135" i="1" s="1"/>
  <c r="O135" i="1"/>
  <c r="M143" i="1"/>
  <c r="N143" i="1" s="1"/>
  <c r="O143" i="1"/>
  <c r="M183" i="1"/>
  <c r="N183" i="1" s="1"/>
  <c r="O183" i="1"/>
  <c r="M115" i="1"/>
  <c r="N115" i="1" s="1"/>
  <c r="M116" i="1"/>
  <c r="N116" i="1" s="1"/>
  <c r="M151" i="1"/>
  <c r="N151" i="1" s="1"/>
  <c r="O151" i="1"/>
  <c r="M191" i="1"/>
  <c r="N191" i="1" s="1"/>
  <c r="O191" i="1"/>
  <c r="M207" i="1"/>
  <c r="N207" i="1" s="1"/>
  <c r="O207" i="1"/>
  <c r="M117" i="1"/>
  <c r="N117" i="1" s="1"/>
  <c r="M159" i="1"/>
  <c r="N159" i="1" s="1"/>
  <c r="O159" i="1"/>
  <c r="M167" i="1"/>
  <c r="N167" i="1" s="1"/>
  <c r="O167" i="1"/>
  <c r="M175" i="1"/>
  <c r="N175" i="1" s="1"/>
  <c r="O175" i="1"/>
  <c r="W4" i="4"/>
  <c r="N5" i="4"/>
  <c r="O5" i="4" s="1"/>
  <c r="W8" i="4"/>
  <c r="N18" i="4"/>
  <c r="O18" i="4" s="1"/>
  <c r="M139" i="1"/>
  <c r="N139" i="1" s="1"/>
  <c r="M147" i="1"/>
  <c r="N147" i="1" s="1"/>
  <c r="M155" i="1"/>
  <c r="N155" i="1" s="1"/>
  <c r="M163" i="1"/>
  <c r="N163" i="1" s="1"/>
  <c r="M171" i="1"/>
  <c r="N171" i="1" s="1"/>
  <c r="M179" i="1"/>
  <c r="N179" i="1" s="1"/>
  <c r="W5" i="4"/>
  <c r="N14" i="4"/>
  <c r="O14" i="4" s="1"/>
  <c r="N16" i="4"/>
  <c r="O16" i="4" s="1"/>
  <c r="W16" i="4"/>
  <c r="M220" i="1"/>
  <c r="N220" i="1" s="1"/>
  <c r="M228" i="1"/>
  <c r="N228" i="1" s="1"/>
  <c r="M236" i="1"/>
  <c r="N236" i="1" s="1"/>
  <c r="M244" i="1"/>
  <c r="N244" i="1" s="1"/>
  <c r="M252" i="1"/>
  <c r="N252" i="1" s="1"/>
  <c r="M217" i="1"/>
  <c r="N217" i="1" s="1"/>
  <c r="M221" i="1"/>
  <c r="N221" i="1" s="1"/>
  <c r="M225" i="1"/>
  <c r="N225" i="1" s="1"/>
  <c r="M229" i="1"/>
  <c r="N229" i="1" s="1"/>
  <c r="M233" i="1"/>
  <c r="N233" i="1" s="1"/>
  <c r="M237" i="1"/>
  <c r="N237" i="1" s="1"/>
  <c r="M241" i="1"/>
  <c r="N241" i="1" s="1"/>
  <c r="M245" i="1"/>
  <c r="N245" i="1" s="1"/>
  <c r="M249" i="1"/>
  <c r="N249" i="1" s="1"/>
  <c r="M253" i="1"/>
  <c r="N253" i="1" s="1"/>
  <c r="Q45" i="4"/>
  <c r="U45" i="4"/>
  <c r="N4" i="4"/>
  <c r="O4" i="4" s="1"/>
  <c r="N8" i="4"/>
  <c r="O8" i="4" s="1"/>
  <c r="P45" i="4" l="1"/>
</calcChain>
</file>

<file path=xl/sharedStrings.xml><?xml version="1.0" encoding="utf-8"?>
<sst xmlns="http://schemas.openxmlformats.org/spreadsheetml/2006/main" count="148" uniqueCount="71">
  <si>
    <t>Начальная (максимальная) цена договора</t>
  </si>
  <si>
    <t>№ п/п</t>
  </si>
  <si>
    <t>Наименование товара, работ, услуг</t>
  </si>
  <si>
    <t>Объем</t>
  </si>
  <si>
    <t>Источник №1</t>
  </si>
  <si>
    <t>Источник №2</t>
  </si>
  <si>
    <t>Источник №3</t>
  </si>
  <si>
    <t>Источник №4</t>
  </si>
  <si>
    <t>Источник №5</t>
  </si>
  <si>
    <t>Средн. арифм.</t>
  </si>
  <si>
    <t>Кол-во знач.</t>
  </si>
  <si>
    <t>Сред.квадр.откл. σ=</t>
  </si>
  <si>
    <t>Коэфф вариации V=</t>
  </si>
  <si>
    <t>Совокупность значений</t>
  </si>
  <si>
    <t>Рыночная стоимость</t>
  </si>
  <si>
    <t>Ед.изм.</t>
  </si>
  <si>
    <t>Кол-во</t>
  </si>
  <si>
    <t>Цена за ед.изм.</t>
  </si>
  <si>
    <t>шт</t>
  </si>
  <si>
    <t>Источник № 4</t>
  </si>
  <si>
    <t>Сред. квадр. откл. σ=</t>
  </si>
  <si>
    <t>Язык говяжий</t>
  </si>
  <si>
    <t>кг</t>
  </si>
  <si>
    <t>филе куриное</t>
  </si>
  <si>
    <t>Сыр полутвердый</t>
  </si>
  <si>
    <t>Рыба (соленая, копченая) в ассортименте</t>
  </si>
  <si>
    <t>Помидоры черри 0,25кг</t>
  </si>
  <si>
    <t>Огурцы свежие</t>
  </si>
  <si>
    <t>Помидоры свежие</t>
  </si>
  <si>
    <t/>
  </si>
  <si>
    <t>Пельмени рыбные</t>
  </si>
  <si>
    <t>Болгарский перец</t>
  </si>
  <si>
    <t>Лимон</t>
  </si>
  <si>
    <t>Тарталетки (по 30 шт)</t>
  </si>
  <si>
    <t>упаковка</t>
  </si>
  <si>
    <t>Зелень в ассортименте</t>
  </si>
  <si>
    <t>Лук красный</t>
  </si>
  <si>
    <t>Шампиньоны</t>
  </si>
  <si>
    <t>Морковь по-корейски</t>
  </si>
  <si>
    <t>Капуста грузинская</t>
  </si>
  <si>
    <t>Курица тушка</t>
  </si>
  <si>
    <t>Спаржа</t>
  </si>
  <si>
    <t>Клюква замороженная</t>
  </si>
  <si>
    <t>Корнишоны маринованные</t>
  </si>
  <si>
    <t>Виноград в ассортименте</t>
  </si>
  <si>
    <t>Помидоры счерри маринованные</t>
  </si>
  <si>
    <t>Фрукты свежие в ассортименте</t>
  </si>
  <si>
    <t xml:space="preserve">Маслины, оливки </t>
  </si>
  <si>
    <t>Конфеты в ассортименте</t>
  </si>
  <si>
    <t>Майонез (0,9)</t>
  </si>
  <si>
    <t>ведро</t>
  </si>
  <si>
    <t>Вода с газом 0,5 л</t>
  </si>
  <si>
    <t>Изделия колбасные в асс-те</t>
  </si>
  <si>
    <t>Вода без газа 0,5 л</t>
  </si>
  <si>
    <t>Сахар-рафинад</t>
  </si>
  <si>
    <t>Сливки порционные</t>
  </si>
  <si>
    <t>Посикунчики</t>
  </si>
  <si>
    <t xml:space="preserve">НМЦК контракта (рын.) = </t>
  </si>
  <si>
    <t>Мед</t>
  </si>
  <si>
    <t>Сыр моцарелла, фета</t>
  </si>
  <si>
    <t>Сыр (камамбер, бор блю, пармнзан, чеддер) по 0,6 кг</t>
  </si>
  <si>
    <t>Сметана 20%</t>
  </si>
  <si>
    <t>Креветки королевские</t>
  </si>
  <si>
    <t>Судак</t>
  </si>
  <si>
    <t>Грузди маринованные</t>
  </si>
  <si>
    <t>Кофе зерновой</t>
  </si>
  <si>
    <t>Хлебобулочные изделия (в ассортименте)</t>
  </si>
  <si>
    <t>Хлебобулочные изделия (багет, лаваш)</t>
  </si>
  <si>
    <t>Источник №1 Магнит</t>
  </si>
  <si>
    <t>Источник №2 Лента</t>
  </si>
  <si>
    <t>Источник №3 Ашан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</si>
</sst>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  &quot;"/>
    <numFmt numFmtId="165" formatCode="0.00;[Red]0.00"/>
  </numFmts>
  <fonts count="5" x14ac:knownFonts="1">
    <font>
      <sz val="11"/>
      <name val="Calibri"/>
    </font>
    <font>
      <sz val="11"/>
      <color rgb="FF000000"/>
      <name val="Calibri"/>
    </font>
    <font>
      <sz val="9"/>
      <color rgb="FF000000"/>
      <name val="Times New Roman"/>
    </font>
    <font>
      <sz val="10"/>
      <color rgb="FF000000"/>
      <name val="Times New Roman"/>
    </font>
    <font>
      <sz val="9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8080"/>
      </patternFill>
    </fill>
    <fill>
      <patternFill patternType="solid">
        <fgColor rgb="FFFFFFFF"/>
      </patternFill>
    </fill>
    <fill>
      <patternFill patternType="solid">
        <fgColor rgb="FFFF9900"/>
      </patternFill>
    </fill>
    <fill>
      <patternFill patternType="solid">
        <fgColor theme="0"/>
      </patternFill>
    </fill>
  </fills>
  <borders count="43">
    <border>
      <left/>
      <right/>
      <top/>
      <bottom/>
      <diagonal/>
    </border>
    <border>
      <left style="thin">
        <color rgb="FF242424"/>
      </left>
      <right style="thin">
        <color rgb="FF242424"/>
      </right>
      <top style="thin">
        <color rgb="FF242424"/>
      </top>
      <bottom style="thin">
        <color rgb="FF242424"/>
      </bottom>
      <diagonal/>
    </border>
    <border>
      <left/>
      <right style="thin">
        <color rgb="FF242424"/>
      </right>
      <top style="thin">
        <color rgb="FF242424"/>
      </top>
      <bottom style="thin">
        <color rgb="FF242424"/>
      </bottom>
      <diagonal/>
    </border>
    <border>
      <left/>
      <right style="thin">
        <color rgb="FF242424"/>
      </right>
      <top style="thin">
        <color rgb="FF242424"/>
      </top>
      <bottom style="thin">
        <color rgb="FF242424"/>
      </bottom>
      <diagonal/>
    </border>
    <border>
      <left/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 style="thin">
        <color rgb="FF242424"/>
      </top>
      <bottom/>
      <diagonal/>
    </border>
    <border>
      <left style="thin">
        <color rgb="FF242424"/>
      </left>
      <right style="thin">
        <color rgb="FF242424"/>
      </right>
      <top style="thin">
        <color rgb="FF242424"/>
      </top>
      <bottom style="thin">
        <color rgb="FF000000"/>
      </bottom>
      <diagonal/>
    </border>
    <border>
      <left/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/>
      <diagonal/>
    </border>
    <border>
      <left style="thin">
        <color rgb="FF242424"/>
      </left>
      <right style="thin">
        <color rgb="FF242424"/>
      </right>
      <top/>
      <bottom style="thin">
        <color rgb="FF000000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 style="thin">
        <color rgb="FF242424"/>
      </left>
      <right/>
      <top style="thin">
        <color rgb="FF242424"/>
      </top>
      <bottom style="thin">
        <color rgb="FF24242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42424"/>
      </left>
      <right style="thin">
        <color rgb="FF242424"/>
      </right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/>
      <top/>
      <bottom style="thin">
        <color rgb="FF242424"/>
      </bottom>
      <diagonal/>
    </border>
    <border>
      <left/>
      <right style="thin">
        <color rgb="FF242424"/>
      </right>
      <top/>
      <bottom style="thin">
        <color rgb="FF242424"/>
      </bottom>
      <diagonal/>
    </border>
  </borders>
  <cellStyleXfs count="1">
    <xf numFmtId="0" fontId="0" fillId="0" borderId="0" applyFill="0" applyBorder="0"/>
  </cellStyleXfs>
  <cellXfs count="95">
    <xf numFmtId="0" fontId="1" fillId="0" borderId="0" xfId="0" applyNumberFormat="1" applyFont="1"/>
    <xf numFmtId="0" fontId="1" fillId="0" borderId="0" xfId="0" applyNumberFormat="1" applyFont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164" fontId="1" fillId="2" borderId="0" xfId="0" applyNumberFormat="1" applyFont="1" applyFill="1" applyAlignment="1">
      <alignment horizontal="center" vertical="center" wrapText="1"/>
    </xf>
    <xf numFmtId="164" fontId="1" fillId="3" borderId="0" xfId="0" applyNumberFormat="1" applyFont="1" applyFill="1" applyAlignment="1">
      <alignment horizontal="center" vertical="center" wrapText="1"/>
    </xf>
    <xf numFmtId="0" fontId="1" fillId="4" borderId="0" xfId="0" applyNumberFormat="1" applyFont="1" applyFill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5" borderId="0" xfId="0" applyNumberFormat="1" applyFont="1" applyFill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 wrapText="1"/>
    </xf>
    <xf numFmtId="0" fontId="3" fillId="0" borderId="25" xfId="0" applyNumberFormat="1" applyFont="1" applyBorder="1" applyAlignment="1">
      <alignment vertical="center" wrapText="1"/>
    </xf>
    <xf numFmtId="0" fontId="3" fillId="0" borderId="25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2" fontId="2" fillId="6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3" fillId="0" borderId="26" xfId="0" applyNumberFormat="1" applyFont="1" applyBorder="1" applyAlignment="1">
      <alignment vertical="center" wrapText="1"/>
    </xf>
    <xf numFmtId="0" fontId="3" fillId="0" borderId="26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/>
    </xf>
    <xf numFmtId="165" fontId="4" fillId="0" borderId="13" xfId="0" applyNumberFormat="1" applyFont="1" applyBorder="1" applyAlignment="1">
      <alignment horizontal="center" vertical="center"/>
    </xf>
    <xf numFmtId="2" fontId="2" fillId="6" borderId="13" xfId="0" applyNumberFormat="1" applyFont="1" applyFill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2" fillId="0" borderId="27" xfId="0" applyNumberFormat="1" applyFont="1" applyBorder="1" applyAlignment="1">
      <alignment horizontal="center" vertical="center" wrapText="1"/>
    </xf>
    <xf numFmtId="0" fontId="3" fillId="0" borderId="27" xfId="0" applyNumberFormat="1" applyFont="1" applyBorder="1" applyAlignment="1">
      <alignment vertical="center" wrapText="1"/>
    </xf>
    <xf numFmtId="0" fontId="3" fillId="0" borderId="27" xfId="0" applyNumberFormat="1" applyFont="1" applyBorder="1" applyAlignment="1">
      <alignment horizontal="center" vertical="center" wrapText="1"/>
    </xf>
    <xf numFmtId="2" fontId="2" fillId="0" borderId="27" xfId="0" applyNumberFormat="1" applyFont="1" applyBorder="1" applyAlignment="1">
      <alignment horizontal="center" vertical="center"/>
    </xf>
    <xf numFmtId="165" fontId="4" fillId="0" borderId="27" xfId="0" applyNumberFormat="1" applyFont="1" applyBorder="1" applyAlignment="1">
      <alignment horizontal="center" vertical="center"/>
    </xf>
    <xf numFmtId="164" fontId="2" fillId="0" borderId="27" xfId="0" applyNumberFormat="1" applyFont="1" applyBorder="1" applyAlignment="1">
      <alignment horizontal="center" vertical="center" wrapText="1"/>
    </xf>
    <xf numFmtId="2" fontId="2" fillId="0" borderId="27" xfId="0" applyNumberFormat="1" applyFont="1" applyBorder="1" applyAlignment="1">
      <alignment horizontal="center" vertical="center" wrapText="1"/>
    </xf>
    <xf numFmtId="0" fontId="4" fillId="0" borderId="27" xfId="0" applyNumberFormat="1" applyFont="1" applyBorder="1" applyAlignment="1">
      <alignment horizontal="center" vertical="center" wrapText="1"/>
    </xf>
    <xf numFmtId="164" fontId="2" fillId="0" borderId="28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3" borderId="3" xfId="0" applyNumberFormat="1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 wrapText="1"/>
    </xf>
    <xf numFmtId="0" fontId="1" fillId="5" borderId="5" xfId="0" applyNumberFormat="1" applyFont="1" applyFill="1" applyBorder="1" applyAlignment="1">
      <alignment horizontal="center" vertical="center" wrapText="1"/>
    </xf>
    <xf numFmtId="0" fontId="1" fillId="5" borderId="6" xfId="0" applyNumberFormat="1" applyFont="1" applyFill="1" applyBorder="1" applyAlignment="1">
      <alignment horizontal="center" vertical="center" wrapText="1"/>
    </xf>
    <xf numFmtId="0" fontId="1" fillId="5" borderId="4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164" fontId="1" fillId="5" borderId="12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5" borderId="7" xfId="0" applyNumberFormat="1" applyFont="1" applyFill="1" applyBorder="1" applyAlignment="1">
      <alignment horizontal="center" vertical="center" wrapText="1"/>
    </xf>
    <xf numFmtId="0" fontId="1" fillId="5" borderId="8" xfId="0" applyNumberFormat="1" applyFont="1" applyFill="1" applyBorder="1" applyAlignment="1">
      <alignment horizontal="center" vertical="center" wrapText="1"/>
    </xf>
    <xf numFmtId="0" fontId="1" fillId="5" borderId="9" xfId="0" applyNumberFormat="1" applyFont="1" applyFill="1" applyBorder="1" applyAlignment="1">
      <alignment horizontal="center" vertical="center" wrapText="1"/>
    </xf>
    <xf numFmtId="0" fontId="1" fillId="5" borderId="10" xfId="0" applyNumberFormat="1" applyFont="1" applyFill="1" applyBorder="1" applyAlignment="1">
      <alignment horizontal="center" vertical="center" wrapText="1"/>
    </xf>
    <xf numFmtId="0" fontId="1" fillId="5" borderId="1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0" fontId="2" fillId="0" borderId="28" xfId="0" applyNumberFormat="1" applyFont="1" applyBorder="1" applyAlignment="1">
      <alignment horizontal="right" vertical="center" wrapText="1"/>
    </xf>
    <xf numFmtId="0" fontId="2" fillId="0" borderId="29" xfId="0" applyNumberFormat="1" applyFont="1" applyBorder="1" applyAlignment="1">
      <alignment horizontal="right" vertical="center" wrapText="1"/>
    </xf>
    <xf numFmtId="0" fontId="2" fillId="0" borderId="30" xfId="0" applyNumberFormat="1" applyFont="1" applyBorder="1" applyAlignment="1">
      <alignment horizontal="right" vertical="center" wrapText="1"/>
    </xf>
    <xf numFmtId="0" fontId="2" fillId="0" borderId="31" xfId="0" applyNumberFormat="1" applyFont="1" applyBorder="1" applyAlignment="1">
      <alignment horizontal="right" vertical="center" wrapText="1"/>
    </xf>
    <xf numFmtId="0" fontId="2" fillId="0" borderId="32" xfId="0" applyNumberFormat="1" applyFont="1" applyBorder="1" applyAlignment="1">
      <alignment horizontal="right" vertical="center" wrapText="1"/>
    </xf>
    <xf numFmtId="0" fontId="2" fillId="0" borderId="33" xfId="0" applyNumberFormat="1" applyFont="1" applyBorder="1" applyAlignment="1">
      <alignment horizontal="right" vertical="center" wrapText="1"/>
    </xf>
    <xf numFmtId="0" fontId="2" fillId="0" borderId="34" xfId="0" applyNumberFormat="1" applyFont="1" applyBorder="1" applyAlignment="1">
      <alignment horizontal="right" vertical="center" wrapText="1"/>
    </xf>
    <xf numFmtId="0" fontId="2" fillId="0" borderId="35" xfId="0" applyNumberFormat="1" applyFont="1" applyBorder="1" applyAlignment="1">
      <alignment horizontal="right" vertical="center" wrapText="1"/>
    </xf>
    <xf numFmtId="0" fontId="2" fillId="0" borderId="36" xfId="0" applyNumberFormat="1" applyFont="1" applyBorder="1" applyAlignment="1">
      <alignment horizontal="right" vertical="center" wrapText="1"/>
    </xf>
    <xf numFmtId="0" fontId="2" fillId="0" borderId="37" xfId="0" applyNumberFormat="1" applyFont="1" applyBorder="1" applyAlignment="1">
      <alignment horizontal="right" vertical="center" wrapText="1"/>
    </xf>
    <xf numFmtId="0" fontId="2" fillId="0" borderId="38" xfId="0" applyNumberFormat="1" applyFont="1" applyBorder="1" applyAlignment="1">
      <alignment horizontal="right" vertical="center" wrapText="1"/>
    </xf>
    <xf numFmtId="0" fontId="2" fillId="0" borderId="39" xfId="0" applyNumberFormat="1" applyFont="1" applyBorder="1" applyAlignment="1">
      <alignment horizontal="right" vertical="center" wrapText="1"/>
    </xf>
    <xf numFmtId="0" fontId="2" fillId="0" borderId="40" xfId="0" applyNumberFormat="1" applyFont="1" applyBorder="1" applyAlignment="1">
      <alignment horizontal="right" vertical="center" wrapText="1"/>
    </xf>
    <xf numFmtId="0" fontId="2" fillId="0" borderId="41" xfId="0" applyNumberFormat="1" applyFont="1" applyBorder="1" applyAlignment="1">
      <alignment horizontal="right" vertical="center" wrapText="1"/>
    </xf>
    <xf numFmtId="0" fontId="2" fillId="0" borderId="42" xfId="0" applyNumberFormat="1" applyFont="1" applyBorder="1" applyAlignment="1">
      <alignment horizontal="right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2" fillId="0" borderId="2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9">
    <dxf>
      <font>
        <b val="0"/>
        <sz val="11"/>
        <color rgb="FF800080"/>
      </font>
      <fill>
        <patternFill patternType="solid">
          <bgColor rgb="FFFF99CC"/>
        </patternFill>
      </fill>
    </dxf>
    <dxf>
      <font>
        <b val="0"/>
        <sz val="11"/>
        <color rgb="FF008000"/>
      </font>
      <fill>
        <patternFill patternType="solid">
          <bgColor rgb="FFCCFFCC"/>
        </patternFill>
      </fill>
    </dxf>
    <dxf>
      <font>
        <b val="0"/>
        <sz val="11"/>
        <color rgb="FF800080"/>
      </font>
      <fill>
        <patternFill patternType="solid">
          <bgColor rgb="FFFF99CC"/>
        </patternFill>
      </fill>
    </dxf>
    <dxf>
      <font>
        <b val="0"/>
        <sz val="11"/>
        <color rgb="FF800080"/>
      </font>
      <fill>
        <patternFill patternType="solid">
          <bgColor rgb="FFFF99CC"/>
        </patternFill>
      </fill>
    </dxf>
    <dxf>
      <font>
        <b val="0"/>
        <sz val="11"/>
        <color rgb="FF008000"/>
      </font>
      <fill>
        <patternFill patternType="solid">
          <bgColor rgb="FFCCFFCC"/>
        </patternFill>
      </fill>
    </dxf>
    <dxf>
      <font>
        <b val="0"/>
        <sz val="11"/>
        <color rgb="FF800080"/>
      </font>
      <fill>
        <patternFill patternType="solid">
          <bgColor rgb="FFFF99CC"/>
        </patternFill>
      </fill>
    </dxf>
    <dxf>
      <font>
        <b val="0"/>
        <sz val="11"/>
        <color rgb="FF800080"/>
      </font>
      <fill>
        <patternFill patternType="solid">
          <bgColor rgb="FFFF99CC"/>
        </patternFill>
      </fill>
    </dxf>
    <dxf>
      <font>
        <b val="0"/>
        <sz val="11"/>
        <color rgb="FF008000"/>
      </font>
      <fill>
        <patternFill patternType="solid">
          <bgColor rgb="FFCCFFCC"/>
        </patternFill>
      </fill>
    </dxf>
    <dxf>
      <font>
        <b val="0"/>
        <sz val="11"/>
        <color rgb="FF800080"/>
      </font>
      <fill>
        <patternFill patternType="solid">
          <bgColor rgb="FFFF99CC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3"/>
  <sheetViews>
    <sheetView workbookViewId="0">
      <selection sqref="A1:B1"/>
    </sheetView>
  </sheetViews>
  <sheetFormatPr defaultColWidth="9.140625" defaultRowHeight="15" customHeight="1" x14ac:dyDescent="0.25"/>
  <cols>
    <col min="1" max="1" width="9.140625" style="1" bestFit="1" customWidth="1"/>
    <col min="2" max="2" width="27.28515625" style="2" customWidth="1"/>
    <col min="3" max="4" width="9.140625" style="2" bestFit="1" customWidth="1"/>
    <col min="5" max="5" width="9.85546875" style="3" customWidth="1"/>
    <col min="6" max="7" width="9.7109375" style="3" customWidth="1"/>
    <col min="8" max="8" width="9.85546875" style="3" customWidth="1"/>
    <col min="9" max="9" width="10" style="3" customWidth="1"/>
    <col min="10" max="10" width="10" style="4" customWidth="1"/>
    <col min="11" max="11" width="9.42578125" style="5" customWidth="1"/>
    <col min="12" max="12" width="12.5703125" style="1" customWidth="1"/>
    <col min="13" max="13" width="10.28515625" style="1" customWidth="1"/>
    <col min="14" max="14" width="16.85546875" style="1" customWidth="1"/>
    <col min="15" max="15" width="13.28515625" style="6" customWidth="1"/>
    <col min="16" max="16" width="9.140625" style="1" bestFit="1" customWidth="1"/>
    <col min="17" max="16384" width="9.140625" style="1"/>
  </cols>
  <sheetData>
    <row r="1" spans="1:18" ht="28.5" customHeight="1" x14ac:dyDescent="0.25">
      <c r="A1" s="51" t="s">
        <v>0</v>
      </c>
      <c r="B1" s="52"/>
      <c r="C1" s="53">
        <f>SUMIF(O4:O253, "&gt;0")</f>
        <v>410945.00000000012</v>
      </c>
      <c r="D1" s="54"/>
      <c r="E1" s="12"/>
      <c r="F1" s="12"/>
      <c r="G1" s="12"/>
      <c r="H1" s="12"/>
      <c r="I1" s="12"/>
      <c r="J1" s="12"/>
      <c r="K1" s="11"/>
      <c r="L1" s="11"/>
      <c r="M1" s="7"/>
      <c r="N1" s="7"/>
      <c r="O1" s="13"/>
    </row>
    <row r="2" spans="1:18" s="14" customFormat="1" ht="30" customHeight="1" x14ac:dyDescent="0.25">
      <c r="A2" s="55" t="s">
        <v>1</v>
      </c>
      <c r="B2" s="55" t="s">
        <v>2</v>
      </c>
      <c r="C2" s="55" t="s">
        <v>3</v>
      </c>
      <c r="D2" s="58"/>
      <c r="E2" s="16" t="s">
        <v>4</v>
      </c>
      <c r="F2" s="16" t="s">
        <v>5</v>
      </c>
      <c r="G2" s="16" t="s">
        <v>6</v>
      </c>
      <c r="H2" s="16" t="s">
        <v>7</v>
      </c>
      <c r="I2" s="16" t="s">
        <v>8</v>
      </c>
      <c r="J2" s="59" t="s">
        <v>9</v>
      </c>
      <c r="K2" s="55" t="s">
        <v>10</v>
      </c>
      <c r="L2" s="55" t="s">
        <v>11</v>
      </c>
      <c r="M2" s="55" t="s">
        <v>12</v>
      </c>
      <c r="N2" s="55" t="s">
        <v>13</v>
      </c>
      <c r="O2" s="59" t="s">
        <v>14</v>
      </c>
    </row>
    <row r="3" spans="1:18" s="14" customFormat="1" ht="30" customHeight="1" x14ac:dyDescent="0.25">
      <c r="A3" s="56"/>
      <c r="B3" s="57"/>
      <c r="C3" s="15" t="s">
        <v>15</v>
      </c>
      <c r="D3" s="15" t="s">
        <v>16</v>
      </c>
      <c r="E3" s="16" t="s">
        <v>17</v>
      </c>
      <c r="F3" s="16" t="s">
        <v>17</v>
      </c>
      <c r="G3" s="16" t="s">
        <v>17</v>
      </c>
      <c r="H3" s="16" t="s">
        <v>17</v>
      </c>
      <c r="I3" s="16" t="s">
        <v>17</v>
      </c>
      <c r="J3" s="62"/>
      <c r="K3" s="63"/>
      <c r="L3" s="64"/>
      <c r="M3" s="65"/>
      <c r="N3" s="66"/>
      <c r="O3" s="60"/>
    </row>
    <row r="4" spans="1:18" x14ac:dyDescent="0.25">
      <c r="A4" s="7">
        <v>1</v>
      </c>
      <c r="B4" s="8"/>
      <c r="C4" s="8" t="s">
        <v>18</v>
      </c>
      <c r="D4" s="8">
        <v>137</v>
      </c>
      <c r="E4" s="9">
        <v>250</v>
      </c>
      <c r="F4" s="9">
        <v>260</v>
      </c>
      <c r="G4" s="9">
        <v>285</v>
      </c>
      <c r="H4" s="9"/>
      <c r="I4" s="9"/>
      <c r="J4" s="10">
        <f t="shared" ref="J4:J67" si="0">AVERAGE(E4, F4, G4, H4, I4)</f>
        <v>265</v>
      </c>
      <c r="K4" s="11">
        <f t="shared" ref="K4:K67" si="1">COUNT(E4:I4)</f>
        <v>3</v>
      </c>
      <c r="L4" s="7">
        <f t="shared" ref="L4:L67" si="2">_xlfn.STDEV.S(E4, F4, G4, H4, I4)</f>
        <v>18.027756377319946</v>
      </c>
      <c r="M4" s="7">
        <f t="shared" ref="M4:M67" si="3">L4/J4*100</f>
        <v>6.802926934837715</v>
      </c>
      <c r="N4" s="7" t="str">
        <f t="shared" ref="N4:N67" si="4">IF(M4&lt;33, "ОДНОРОДНЫЕ", "НЕОДНОРОДНЫЕ")</f>
        <v>ОДНОРОДНЫЕ</v>
      </c>
      <c r="O4" s="13">
        <f t="shared" ref="O4:O67" si="5">D4*J4</f>
        <v>36305</v>
      </c>
    </row>
    <row r="5" spans="1:18" x14ac:dyDescent="0.25">
      <c r="A5" s="7">
        <v>2</v>
      </c>
      <c r="B5" s="8"/>
      <c r="C5" s="8" t="s">
        <v>18</v>
      </c>
      <c r="D5" s="8">
        <v>65</v>
      </c>
      <c r="E5" s="9">
        <v>780</v>
      </c>
      <c r="F5" s="9">
        <v>790</v>
      </c>
      <c r="G5" s="9">
        <v>870</v>
      </c>
      <c r="H5" s="9"/>
      <c r="I5" s="9"/>
      <c r="J5" s="10">
        <f t="shared" si="0"/>
        <v>813.33333333333337</v>
      </c>
      <c r="K5" s="11">
        <f t="shared" si="1"/>
        <v>3</v>
      </c>
      <c r="L5" s="7">
        <f t="shared" si="2"/>
        <v>49.328828623162472</v>
      </c>
      <c r="M5" s="7">
        <f t="shared" si="3"/>
        <v>6.0650199126839102</v>
      </c>
      <c r="N5" s="7" t="str">
        <f t="shared" si="4"/>
        <v>ОДНОРОДНЫЕ</v>
      </c>
      <c r="O5" s="13">
        <f t="shared" si="5"/>
        <v>52866.666666666672</v>
      </c>
    </row>
    <row r="6" spans="1:18" x14ac:dyDescent="0.25">
      <c r="A6" s="7">
        <v>3</v>
      </c>
      <c r="B6" s="8"/>
      <c r="C6" s="8" t="s">
        <v>18</v>
      </c>
      <c r="D6" s="8">
        <v>170</v>
      </c>
      <c r="E6" s="9">
        <v>350</v>
      </c>
      <c r="F6" s="9">
        <v>360</v>
      </c>
      <c r="G6" s="9">
        <v>380</v>
      </c>
      <c r="H6" s="9"/>
      <c r="I6" s="9"/>
      <c r="J6" s="10">
        <f t="shared" si="0"/>
        <v>363.33333333333331</v>
      </c>
      <c r="K6" s="11">
        <f t="shared" si="1"/>
        <v>3</v>
      </c>
      <c r="L6" s="7">
        <f t="shared" si="2"/>
        <v>15.275252316519467</v>
      </c>
      <c r="M6" s="7">
        <f t="shared" si="3"/>
        <v>4.2041978852805872</v>
      </c>
      <c r="N6" s="7" t="str">
        <f t="shared" si="4"/>
        <v>ОДНОРОДНЫЕ</v>
      </c>
      <c r="O6" s="13">
        <f t="shared" si="5"/>
        <v>61766.666666666664</v>
      </c>
    </row>
    <row r="7" spans="1:18" x14ac:dyDescent="0.25">
      <c r="A7" s="7">
        <v>4</v>
      </c>
      <c r="B7" s="8"/>
      <c r="C7" s="8" t="s">
        <v>18</v>
      </c>
      <c r="D7" s="8">
        <v>80</v>
      </c>
      <c r="E7" s="9">
        <v>880</v>
      </c>
      <c r="F7" s="9">
        <v>890</v>
      </c>
      <c r="G7" s="9">
        <v>970</v>
      </c>
      <c r="H7" s="9"/>
      <c r="I7" s="9"/>
      <c r="J7" s="10">
        <f t="shared" si="0"/>
        <v>913.33333333333337</v>
      </c>
      <c r="K7" s="11">
        <f t="shared" si="1"/>
        <v>3</v>
      </c>
      <c r="L7" s="7">
        <f t="shared" si="2"/>
        <v>49.328828623162472</v>
      </c>
      <c r="M7" s="7">
        <f t="shared" si="3"/>
        <v>5.4009666375725329</v>
      </c>
      <c r="N7" s="7" t="str">
        <f t="shared" si="4"/>
        <v>ОДНОРОДНЫЕ</v>
      </c>
      <c r="O7" s="13">
        <f t="shared" si="5"/>
        <v>73066.666666666672</v>
      </c>
    </row>
    <row r="8" spans="1:18" x14ac:dyDescent="0.25">
      <c r="A8" s="7">
        <v>5</v>
      </c>
      <c r="B8" s="8"/>
      <c r="C8" s="8" t="s">
        <v>18</v>
      </c>
      <c r="D8" s="8">
        <v>10</v>
      </c>
      <c r="E8" s="9">
        <v>350</v>
      </c>
      <c r="F8" s="9">
        <v>360</v>
      </c>
      <c r="G8" s="9">
        <v>380</v>
      </c>
      <c r="H8" s="9"/>
      <c r="I8" s="9"/>
      <c r="J8" s="10">
        <f t="shared" si="0"/>
        <v>363.33333333333331</v>
      </c>
      <c r="K8" s="11">
        <f t="shared" si="1"/>
        <v>3</v>
      </c>
      <c r="L8" s="7">
        <f t="shared" si="2"/>
        <v>15.275252316519467</v>
      </c>
      <c r="M8" s="7">
        <f t="shared" si="3"/>
        <v>4.2041978852805872</v>
      </c>
      <c r="N8" s="7" t="str">
        <f t="shared" si="4"/>
        <v>ОДНОРОДНЫЕ</v>
      </c>
      <c r="O8" s="13">
        <f t="shared" si="5"/>
        <v>3633.333333333333</v>
      </c>
    </row>
    <row r="9" spans="1:18" x14ac:dyDescent="0.25">
      <c r="A9" s="7">
        <v>6</v>
      </c>
      <c r="B9" s="8"/>
      <c r="C9" s="8" t="s">
        <v>18</v>
      </c>
      <c r="D9" s="8">
        <v>10</v>
      </c>
      <c r="E9" s="9">
        <v>880</v>
      </c>
      <c r="F9" s="9">
        <v>890</v>
      </c>
      <c r="G9" s="9">
        <v>900</v>
      </c>
      <c r="H9" s="9"/>
      <c r="I9" s="9"/>
      <c r="J9" s="10">
        <f t="shared" si="0"/>
        <v>890</v>
      </c>
      <c r="K9" s="11">
        <f t="shared" si="1"/>
        <v>3</v>
      </c>
      <c r="L9" s="7">
        <f t="shared" si="2"/>
        <v>10</v>
      </c>
      <c r="M9" s="7">
        <f t="shared" si="3"/>
        <v>1.1235955056179776</v>
      </c>
      <c r="N9" s="7" t="str">
        <f t="shared" si="4"/>
        <v>ОДНОРОДНЫЕ</v>
      </c>
      <c r="O9" s="13">
        <f t="shared" si="5"/>
        <v>8900</v>
      </c>
    </row>
    <row r="10" spans="1:18" x14ac:dyDescent="0.25">
      <c r="A10" s="7">
        <v>7</v>
      </c>
      <c r="B10" s="8"/>
      <c r="C10" s="8" t="s">
        <v>18</v>
      </c>
      <c r="D10" s="8">
        <v>12</v>
      </c>
      <c r="E10" s="9">
        <v>1050</v>
      </c>
      <c r="F10" s="9">
        <v>1350</v>
      </c>
      <c r="G10" s="9">
        <v>1350</v>
      </c>
      <c r="H10" s="9"/>
      <c r="I10" s="9"/>
      <c r="J10" s="10">
        <f t="shared" si="0"/>
        <v>1250</v>
      </c>
      <c r="K10" s="11">
        <f t="shared" si="1"/>
        <v>3</v>
      </c>
      <c r="L10" s="7">
        <f t="shared" si="2"/>
        <v>173.20508075688772</v>
      </c>
      <c r="M10" s="7">
        <f t="shared" si="3"/>
        <v>13.856406460551018</v>
      </c>
      <c r="N10" s="7" t="str">
        <f t="shared" si="4"/>
        <v>ОДНОРОДНЫЕ</v>
      </c>
      <c r="O10" s="13">
        <f t="shared" si="5"/>
        <v>15000</v>
      </c>
    </row>
    <row r="11" spans="1:18" x14ac:dyDescent="0.25">
      <c r="A11" s="7">
        <v>8</v>
      </c>
      <c r="B11" s="8"/>
      <c r="C11" s="8" t="s">
        <v>18</v>
      </c>
      <c r="D11" s="8">
        <v>4</v>
      </c>
      <c r="E11" s="9">
        <v>1560</v>
      </c>
      <c r="F11" s="9">
        <v>1650</v>
      </c>
      <c r="G11" s="9">
        <v>1650</v>
      </c>
      <c r="H11" s="9"/>
      <c r="I11" s="9"/>
      <c r="J11" s="10">
        <f t="shared" si="0"/>
        <v>1620</v>
      </c>
      <c r="K11" s="11">
        <f t="shared" si="1"/>
        <v>3</v>
      </c>
      <c r="L11" s="7">
        <f t="shared" si="2"/>
        <v>51.96152422706632</v>
      </c>
      <c r="M11" s="7">
        <f t="shared" si="3"/>
        <v>3.2075014954979211</v>
      </c>
      <c r="N11" s="7" t="str">
        <f t="shared" si="4"/>
        <v>ОДНОРОДНЫЕ</v>
      </c>
      <c r="O11" s="13">
        <f t="shared" si="5"/>
        <v>6480</v>
      </c>
    </row>
    <row r="12" spans="1:18" x14ac:dyDescent="0.25">
      <c r="A12" s="7">
        <v>9</v>
      </c>
      <c r="B12" s="8"/>
      <c r="C12" s="8" t="s">
        <v>18</v>
      </c>
      <c r="D12" s="8">
        <v>10</v>
      </c>
      <c r="E12" s="9">
        <v>1550</v>
      </c>
      <c r="F12" s="9">
        <v>1600</v>
      </c>
      <c r="G12" s="9">
        <v>1800</v>
      </c>
      <c r="H12" s="9"/>
      <c r="I12" s="9"/>
      <c r="J12" s="10">
        <f t="shared" si="0"/>
        <v>1650</v>
      </c>
      <c r="K12" s="11">
        <f t="shared" si="1"/>
        <v>3</v>
      </c>
      <c r="L12" s="7">
        <f t="shared" si="2"/>
        <v>132.28756555322954</v>
      </c>
      <c r="M12" s="7">
        <f t="shared" si="3"/>
        <v>8.0174282153472447</v>
      </c>
      <c r="N12" s="7" t="str">
        <f t="shared" si="4"/>
        <v>ОДНОРОДНЫЕ</v>
      </c>
      <c r="O12" s="13">
        <f t="shared" si="5"/>
        <v>16500</v>
      </c>
    </row>
    <row r="13" spans="1:18" x14ac:dyDescent="0.25">
      <c r="A13" s="7">
        <v>10</v>
      </c>
      <c r="B13" s="8"/>
      <c r="C13" s="8" t="s">
        <v>18</v>
      </c>
      <c r="D13" s="8">
        <v>20</v>
      </c>
      <c r="E13" s="9">
        <v>650</v>
      </c>
      <c r="F13" s="9">
        <v>800</v>
      </c>
      <c r="G13" s="9">
        <v>850</v>
      </c>
      <c r="H13" s="9"/>
      <c r="I13" s="9"/>
      <c r="J13" s="10">
        <f t="shared" si="0"/>
        <v>766.66666666666663</v>
      </c>
      <c r="K13" s="11">
        <f t="shared" si="1"/>
        <v>3</v>
      </c>
      <c r="L13" s="7">
        <f t="shared" si="2"/>
        <v>104.08329997330682</v>
      </c>
      <c r="M13" s="7">
        <f t="shared" si="3"/>
        <v>13.576082605213935</v>
      </c>
      <c r="N13" s="7" t="str">
        <f t="shared" si="4"/>
        <v>ОДНОРОДНЫЕ</v>
      </c>
      <c r="O13" s="13">
        <f t="shared" si="5"/>
        <v>15333.333333333332</v>
      </c>
    </row>
    <row r="14" spans="1:18" x14ac:dyDescent="0.25">
      <c r="A14" s="7">
        <v>11</v>
      </c>
      <c r="B14" s="8"/>
      <c r="C14" s="8" t="s">
        <v>18</v>
      </c>
      <c r="D14" s="8">
        <v>10</v>
      </c>
      <c r="E14" s="9">
        <v>1560</v>
      </c>
      <c r="F14" s="9">
        <v>1670</v>
      </c>
      <c r="G14" s="9">
        <v>1690</v>
      </c>
      <c r="H14" s="9"/>
      <c r="I14" s="9"/>
      <c r="J14" s="10">
        <f t="shared" si="0"/>
        <v>1640</v>
      </c>
      <c r="K14" s="11">
        <f t="shared" si="1"/>
        <v>3</v>
      </c>
      <c r="L14" s="7">
        <f t="shared" si="2"/>
        <v>70</v>
      </c>
      <c r="M14" s="7">
        <f t="shared" si="3"/>
        <v>4.2682926829268295</v>
      </c>
      <c r="N14" s="7" t="str">
        <f t="shared" si="4"/>
        <v>ОДНОРОДНЫЕ</v>
      </c>
      <c r="O14" s="13">
        <f t="shared" si="5"/>
        <v>16400</v>
      </c>
    </row>
    <row r="15" spans="1:18" x14ac:dyDescent="0.25">
      <c r="A15" s="7">
        <v>12</v>
      </c>
      <c r="B15" s="8"/>
      <c r="C15" s="8" t="s">
        <v>18</v>
      </c>
      <c r="D15" s="8">
        <v>4</v>
      </c>
      <c r="E15" s="9">
        <v>2250</v>
      </c>
      <c r="F15" s="9">
        <v>2500</v>
      </c>
      <c r="G15" s="9">
        <v>2500</v>
      </c>
      <c r="H15" s="9"/>
      <c r="I15" s="9"/>
      <c r="J15" s="10">
        <f t="shared" si="0"/>
        <v>2416.6666666666665</v>
      </c>
      <c r="K15" s="11">
        <f t="shared" si="1"/>
        <v>3</v>
      </c>
      <c r="L15" s="7">
        <f t="shared" si="2"/>
        <v>144.33756729740642</v>
      </c>
      <c r="M15" s="7">
        <f t="shared" si="3"/>
        <v>5.972588991616818</v>
      </c>
      <c r="N15" s="7" t="str">
        <f t="shared" si="4"/>
        <v>ОДНОРОДНЫЕ</v>
      </c>
      <c r="O15" s="13">
        <f t="shared" si="5"/>
        <v>9666.6666666666661</v>
      </c>
    </row>
    <row r="16" spans="1:18" x14ac:dyDescent="0.25">
      <c r="A16" s="7">
        <v>13</v>
      </c>
      <c r="B16" s="8"/>
      <c r="C16" s="8" t="s">
        <v>18</v>
      </c>
      <c r="D16" s="8">
        <v>4</v>
      </c>
      <c r="E16" s="9">
        <v>2250</v>
      </c>
      <c r="F16" s="9">
        <v>2500</v>
      </c>
      <c r="G16" s="9">
        <v>2500</v>
      </c>
      <c r="H16" s="9"/>
      <c r="I16" s="9"/>
      <c r="J16" s="10">
        <f t="shared" si="0"/>
        <v>2416.6666666666665</v>
      </c>
      <c r="K16" s="11">
        <f t="shared" si="1"/>
        <v>3</v>
      </c>
      <c r="L16" s="7">
        <f t="shared" si="2"/>
        <v>144.33756729740642</v>
      </c>
      <c r="M16" s="7">
        <f t="shared" si="3"/>
        <v>5.972588991616818</v>
      </c>
      <c r="N16" s="7" t="str">
        <f t="shared" si="4"/>
        <v>ОДНОРОДНЫЕ</v>
      </c>
      <c r="O16" s="13">
        <f t="shared" si="5"/>
        <v>9666.6666666666661</v>
      </c>
      <c r="Q16" s="61">
        <f>SUM(O4:O24)</f>
        <v>410945.00000000012</v>
      </c>
      <c r="R16" s="61"/>
    </row>
    <row r="17" spans="1:15" x14ac:dyDescent="0.25">
      <c r="A17" s="7">
        <v>14</v>
      </c>
      <c r="B17" s="8"/>
      <c r="C17" s="8" t="s">
        <v>18</v>
      </c>
      <c r="D17" s="8">
        <v>4</v>
      </c>
      <c r="E17" s="9">
        <v>2250</v>
      </c>
      <c r="F17" s="9">
        <v>2500</v>
      </c>
      <c r="G17" s="9">
        <v>2500</v>
      </c>
      <c r="H17" s="9"/>
      <c r="I17" s="9"/>
      <c r="J17" s="10">
        <f t="shared" si="0"/>
        <v>2416.6666666666665</v>
      </c>
      <c r="K17" s="11">
        <f t="shared" si="1"/>
        <v>3</v>
      </c>
      <c r="L17" s="7">
        <f t="shared" si="2"/>
        <v>144.33756729740642</v>
      </c>
      <c r="M17" s="7">
        <f t="shared" si="3"/>
        <v>5.972588991616818</v>
      </c>
      <c r="N17" s="7" t="str">
        <f t="shared" si="4"/>
        <v>ОДНОРОДНЫЕ</v>
      </c>
      <c r="O17" s="13">
        <f t="shared" si="5"/>
        <v>9666.6666666666661</v>
      </c>
    </row>
    <row r="18" spans="1:15" x14ac:dyDescent="0.25">
      <c r="A18" s="7">
        <v>15</v>
      </c>
      <c r="B18" s="8"/>
      <c r="C18" s="8" t="s">
        <v>18</v>
      </c>
      <c r="D18" s="8">
        <v>5</v>
      </c>
      <c r="E18" s="9">
        <v>1890</v>
      </c>
      <c r="F18" s="9">
        <v>2100</v>
      </c>
      <c r="G18" s="9">
        <v>2350</v>
      </c>
      <c r="H18" s="9"/>
      <c r="I18" s="9"/>
      <c r="J18" s="10">
        <f t="shared" si="0"/>
        <v>2113.3333333333335</v>
      </c>
      <c r="K18" s="11">
        <f t="shared" si="1"/>
        <v>3</v>
      </c>
      <c r="L18" s="7">
        <f t="shared" si="2"/>
        <v>230.28967265887832</v>
      </c>
      <c r="M18" s="7">
        <f t="shared" si="3"/>
        <v>10.896987665246607</v>
      </c>
      <c r="N18" s="7" t="str">
        <f t="shared" si="4"/>
        <v>ОДНОРОДНЫЕ</v>
      </c>
      <c r="O18" s="13">
        <f t="shared" si="5"/>
        <v>10566.666666666668</v>
      </c>
    </row>
    <row r="19" spans="1:15" x14ac:dyDescent="0.25">
      <c r="A19" s="7">
        <v>16</v>
      </c>
      <c r="B19" s="8"/>
      <c r="C19" s="8" t="s">
        <v>18</v>
      </c>
      <c r="D19" s="8">
        <v>2</v>
      </c>
      <c r="E19" s="9">
        <v>5500</v>
      </c>
      <c r="F19" s="9">
        <v>5900</v>
      </c>
      <c r="G19" s="9">
        <v>6120</v>
      </c>
      <c r="H19" s="9"/>
      <c r="I19" s="9"/>
      <c r="J19" s="10">
        <f t="shared" si="0"/>
        <v>5840</v>
      </c>
      <c r="K19" s="11">
        <f t="shared" si="1"/>
        <v>3</v>
      </c>
      <c r="L19" s="7">
        <f t="shared" si="2"/>
        <v>314.32467291003422</v>
      </c>
      <c r="M19" s="7">
        <f t="shared" si="3"/>
        <v>5.3822717964046962</v>
      </c>
      <c r="N19" s="7" t="str">
        <f t="shared" si="4"/>
        <v>ОДНОРОДНЫЕ</v>
      </c>
      <c r="O19" s="13">
        <f t="shared" si="5"/>
        <v>11680</v>
      </c>
    </row>
    <row r="20" spans="1:15" x14ac:dyDescent="0.25">
      <c r="A20" s="7">
        <v>17</v>
      </c>
      <c r="B20" s="8"/>
      <c r="C20" s="8" t="s">
        <v>18</v>
      </c>
      <c r="D20" s="8">
        <v>3</v>
      </c>
      <c r="E20" s="9">
        <v>5500</v>
      </c>
      <c r="F20" s="9">
        <v>6900</v>
      </c>
      <c r="G20" s="9">
        <v>7900</v>
      </c>
      <c r="H20" s="9"/>
      <c r="I20" s="9"/>
      <c r="J20" s="10">
        <f t="shared" si="0"/>
        <v>6766.666666666667</v>
      </c>
      <c r="K20" s="11">
        <f t="shared" si="1"/>
        <v>3</v>
      </c>
      <c r="L20" s="7">
        <f t="shared" si="2"/>
        <v>1205.5427546683395</v>
      </c>
      <c r="M20" s="7">
        <f t="shared" si="3"/>
        <v>17.815902778349844</v>
      </c>
      <c r="N20" s="7" t="str">
        <f t="shared" si="4"/>
        <v>ОДНОРОДНЫЕ</v>
      </c>
      <c r="O20" s="13">
        <f t="shared" si="5"/>
        <v>20300</v>
      </c>
    </row>
    <row r="21" spans="1:15" x14ac:dyDescent="0.25">
      <c r="A21" s="7">
        <v>18</v>
      </c>
      <c r="B21" s="8"/>
      <c r="C21" s="8" t="s">
        <v>18</v>
      </c>
      <c r="D21" s="8">
        <v>5</v>
      </c>
      <c r="E21" s="9">
        <v>2900</v>
      </c>
      <c r="F21" s="9">
        <v>3300</v>
      </c>
      <c r="G21" s="9">
        <v>3500</v>
      </c>
      <c r="H21" s="9"/>
      <c r="I21" s="9"/>
      <c r="J21" s="10">
        <f t="shared" si="0"/>
        <v>3233.3333333333335</v>
      </c>
      <c r="K21" s="11">
        <f t="shared" si="1"/>
        <v>3</v>
      </c>
      <c r="L21" s="7">
        <f t="shared" si="2"/>
        <v>305.50504633038935</v>
      </c>
      <c r="M21" s="7">
        <f t="shared" si="3"/>
        <v>9.4486096803213204</v>
      </c>
      <c r="N21" s="7" t="str">
        <f t="shared" si="4"/>
        <v>ОДНОРОДНЫЕ</v>
      </c>
      <c r="O21" s="13">
        <f t="shared" si="5"/>
        <v>16166.666666666668</v>
      </c>
    </row>
    <row r="22" spans="1:15" x14ac:dyDescent="0.25">
      <c r="A22" s="7">
        <v>19</v>
      </c>
      <c r="B22" s="8"/>
      <c r="C22" s="8" t="s">
        <v>18</v>
      </c>
      <c r="D22" s="8">
        <v>1</v>
      </c>
      <c r="E22" s="9">
        <v>2530</v>
      </c>
      <c r="F22" s="9">
        <v>2600</v>
      </c>
      <c r="G22" s="9">
        <v>2590</v>
      </c>
      <c r="H22" s="9"/>
      <c r="I22" s="9"/>
      <c r="J22" s="10">
        <f t="shared" si="0"/>
        <v>2573.3333333333335</v>
      </c>
      <c r="K22" s="11">
        <f t="shared" si="1"/>
        <v>3</v>
      </c>
      <c r="L22" s="7">
        <f t="shared" si="2"/>
        <v>37.859388972001824</v>
      </c>
      <c r="M22" s="7">
        <f t="shared" si="3"/>
        <v>1.4712197787047341</v>
      </c>
      <c r="N22" s="7" t="str">
        <f t="shared" si="4"/>
        <v>ОДНОРОДНЫЕ</v>
      </c>
      <c r="O22" s="13">
        <f t="shared" si="5"/>
        <v>2573.3333333333335</v>
      </c>
    </row>
    <row r="23" spans="1:15" x14ac:dyDescent="0.25">
      <c r="A23" s="7">
        <v>20</v>
      </c>
      <c r="B23" s="8"/>
      <c r="C23" s="8" t="s">
        <v>18</v>
      </c>
      <c r="D23" s="8">
        <v>1</v>
      </c>
      <c r="E23" s="9">
        <v>4950</v>
      </c>
      <c r="F23" s="9">
        <v>5350</v>
      </c>
      <c r="G23" s="9">
        <v>5540</v>
      </c>
      <c r="H23" s="9"/>
      <c r="I23" s="9"/>
      <c r="J23" s="10">
        <f t="shared" si="0"/>
        <v>5280</v>
      </c>
      <c r="K23" s="11">
        <f t="shared" si="1"/>
        <v>3</v>
      </c>
      <c r="L23" s="7">
        <f t="shared" si="2"/>
        <v>301.16440692751195</v>
      </c>
      <c r="M23" s="7">
        <f t="shared" si="3"/>
        <v>5.7038713433240895</v>
      </c>
      <c r="N23" s="7" t="str">
        <f t="shared" si="4"/>
        <v>ОДНОРОДНЫЕ</v>
      </c>
      <c r="O23" s="13">
        <f t="shared" si="5"/>
        <v>5280</v>
      </c>
    </row>
    <row r="24" spans="1:15" x14ac:dyDescent="0.25">
      <c r="A24" s="7">
        <v>21</v>
      </c>
      <c r="B24" s="8"/>
      <c r="C24" s="8" t="s">
        <v>18</v>
      </c>
      <c r="D24" s="8">
        <v>1</v>
      </c>
      <c r="E24" s="9">
        <v>8900</v>
      </c>
      <c r="F24" s="9">
        <v>9100</v>
      </c>
      <c r="G24" s="9">
        <v>9380</v>
      </c>
      <c r="H24" s="9"/>
      <c r="I24" s="9"/>
      <c r="J24" s="10">
        <f t="shared" si="0"/>
        <v>9126.6666666666661</v>
      </c>
      <c r="K24" s="11">
        <f t="shared" si="1"/>
        <v>3</v>
      </c>
      <c r="L24" s="7">
        <f t="shared" si="2"/>
        <v>241.10855093366834</v>
      </c>
      <c r="M24" s="7">
        <f t="shared" si="3"/>
        <v>2.6418029685938826</v>
      </c>
      <c r="N24" s="7" t="str">
        <f t="shared" si="4"/>
        <v>ОДНОРОДНЫЕ</v>
      </c>
      <c r="O24" s="13">
        <f t="shared" si="5"/>
        <v>9126.6666666666661</v>
      </c>
    </row>
    <row r="25" spans="1:15" x14ac:dyDescent="0.25">
      <c r="A25" s="7">
        <v>22</v>
      </c>
      <c r="B25" s="8"/>
      <c r="C25" s="8"/>
      <c r="D25" s="8"/>
      <c r="E25" s="9"/>
      <c r="F25" s="9"/>
      <c r="G25" s="9"/>
      <c r="H25" s="9"/>
      <c r="I25" s="9"/>
      <c r="J25" s="10" t="e">
        <f t="shared" si="0"/>
        <v>#DIV/0!</v>
      </c>
      <c r="K25" s="11">
        <f t="shared" si="1"/>
        <v>0</v>
      </c>
      <c r="L25" s="7" t="e">
        <f t="shared" si="2"/>
        <v>#DIV/0!</v>
      </c>
      <c r="M25" s="7" t="e">
        <f t="shared" si="3"/>
        <v>#DIV/0!</v>
      </c>
      <c r="N25" s="7" t="e">
        <f t="shared" si="4"/>
        <v>#DIV/0!</v>
      </c>
      <c r="O25" s="13" t="e">
        <f t="shared" si="5"/>
        <v>#DIV/0!</v>
      </c>
    </row>
    <row r="26" spans="1:15" x14ac:dyDescent="0.25">
      <c r="A26" s="7">
        <v>23</v>
      </c>
      <c r="B26" s="8"/>
      <c r="C26" s="8"/>
      <c r="D26" s="8"/>
      <c r="E26" s="9"/>
      <c r="F26" s="9"/>
      <c r="G26" s="9"/>
      <c r="H26" s="9"/>
      <c r="I26" s="9"/>
      <c r="J26" s="10" t="e">
        <f t="shared" si="0"/>
        <v>#DIV/0!</v>
      </c>
      <c r="K26" s="11">
        <f t="shared" si="1"/>
        <v>0</v>
      </c>
      <c r="L26" s="7" t="e">
        <f t="shared" si="2"/>
        <v>#DIV/0!</v>
      </c>
      <c r="M26" s="7" t="e">
        <f t="shared" si="3"/>
        <v>#DIV/0!</v>
      </c>
      <c r="N26" s="7" t="e">
        <f t="shared" si="4"/>
        <v>#DIV/0!</v>
      </c>
      <c r="O26" s="13" t="e">
        <f t="shared" si="5"/>
        <v>#DIV/0!</v>
      </c>
    </row>
    <row r="27" spans="1:15" x14ac:dyDescent="0.25">
      <c r="A27" s="7">
        <v>24</v>
      </c>
      <c r="B27" s="8"/>
      <c r="C27" s="8"/>
      <c r="D27" s="8"/>
      <c r="E27" s="9"/>
      <c r="F27" s="9"/>
      <c r="G27" s="9"/>
      <c r="H27" s="9"/>
      <c r="I27" s="9"/>
      <c r="J27" s="10" t="e">
        <f t="shared" si="0"/>
        <v>#DIV/0!</v>
      </c>
      <c r="K27" s="11">
        <f t="shared" si="1"/>
        <v>0</v>
      </c>
      <c r="L27" s="7" t="e">
        <f t="shared" si="2"/>
        <v>#DIV/0!</v>
      </c>
      <c r="M27" s="7" t="e">
        <f t="shared" si="3"/>
        <v>#DIV/0!</v>
      </c>
      <c r="N27" s="7" t="e">
        <f t="shared" si="4"/>
        <v>#DIV/0!</v>
      </c>
      <c r="O27" s="13" t="e">
        <f t="shared" si="5"/>
        <v>#DIV/0!</v>
      </c>
    </row>
    <row r="28" spans="1:15" x14ac:dyDescent="0.25">
      <c r="A28" s="7">
        <v>25</v>
      </c>
      <c r="B28" s="8"/>
      <c r="C28" s="8"/>
      <c r="D28" s="8"/>
      <c r="E28" s="9"/>
      <c r="F28" s="9"/>
      <c r="G28" s="9"/>
      <c r="H28" s="9"/>
      <c r="I28" s="9"/>
      <c r="J28" s="10" t="e">
        <f t="shared" si="0"/>
        <v>#DIV/0!</v>
      </c>
      <c r="K28" s="11">
        <f t="shared" si="1"/>
        <v>0</v>
      </c>
      <c r="L28" s="7" t="e">
        <f t="shared" si="2"/>
        <v>#DIV/0!</v>
      </c>
      <c r="M28" s="7" t="e">
        <f t="shared" si="3"/>
        <v>#DIV/0!</v>
      </c>
      <c r="N28" s="7" t="e">
        <f t="shared" si="4"/>
        <v>#DIV/0!</v>
      </c>
      <c r="O28" s="13" t="e">
        <f t="shared" si="5"/>
        <v>#DIV/0!</v>
      </c>
    </row>
    <row r="29" spans="1:15" x14ac:dyDescent="0.25">
      <c r="A29" s="7">
        <v>26</v>
      </c>
      <c r="B29" s="8"/>
      <c r="C29" s="8"/>
      <c r="D29" s="8"/>
      <c r="E29" s="9"/>
      <c r="F29" s="9"/>
      <c r="G29" s="9"/>
      <c r="H29" s="9"/>
      <c r="I29" s="9"/>
      <c r="J29" s="10" t="e">
        <f t="shared" si="0"/>
        <v>#DIV/0!</v>
      </c>
      <c r="K29" s="11">
        <f t="shared" si="1"/>
        <v>0</v>
      </c>
      <c r="L29" s="7" t="e">
        <f t="shared" si="2"/>
        <v>#DIV/0!</v>
      </c>
      <c r="M29" s="7" t="e">
        <f t="shared" si="3"/>
        <v>#DIV/0!</v>
      </c>
      <c r="N29" s="7" t="e">
        <f t="shared" si="4"/>
        <v>#DIV/0!</v>
      </c>
      <c r="O29" s="13" t="e">
        <f t="shared" si="5"/>
        <v>#DIV/0!</v>
      </c>
    </row>
    <row r="30" spans="1:15" x14ac:dyDescent="0.25">
      <c r="A30" s="7">
        <v>27</v>
      </c>
      <c r="B30" s="8"/>
      <c r="C30" s="8"/>
      <c r="D30" s="8"/>
      <c r="E30" s="9"/>
      <c r="F30" s="9"/>
      <c r="G30" s="9"/>
      <c r="H30" s="9"/>
      <c r="I30" s="9"/>
      <c r="J30" s="10" t="e">
        <f t="shared" si="0"/>
        <v>#DIV/0!</v>
      </c>
      <c r="K30" s="11">
        <f t="shared" si="1"/>
        <v>0</v>
      </c>
      <c r="L30" s="7" t="e">
        <f t="shared" si="2"/>
        <v>#DIV/0!</v>
      </c>
      <c r="M30" s="7" t="e">
        <f t="shared" si="3"/>
        <v>#DIV/0!</v>
      </c>
      <c r="N30" s="7" t="e">
        <f t="shared" si="4"/>
        <v>#DIV/0!</v>
      </c>
      <c r="O30" s="13" t="e">
        <f t="shared" si="5"/>
        <v>#DIV/0!</v>
      </c>
    </row>
    <row r="31" spans="1:15" x14ac:dyDescent="0.25">
      <c r="A31" s="7">
        <v>28</v>
      </c>
      <c r="B31" s="8"/>
      <c r="C31" s="8"/>
      <c r="D31" s="8"/>
      <c r="E31" s="9"/>
      <c r="F31" s="9"/>
      <c r="G31" s="9"/>
      <c r="H31" s="9"/>
      <c r="I31" s="9"/>
      <c r="J31" s="10" t="e">
        <f t="shared" si="0"/>
        <v>#DIV/0!</v>
      </c>
      <c r="K31" s="11">
        <f t="shared" si="1"/>
        <v>0</v>
      </c>
      <c r="L31" s="7" t="e">
        <f t="shared" si="2"/>
        <v>#DIV/0!</v>
      </c>
      <c r="M31" s="7" t="e">
        <f t="shared" si="3"/>
        <v>#DIV/0!</v>
      </c>
      <c r="N31" s="7" t="e">
        <f t="shared" si="4"/>
        <v>#DIV/0!</v>
      </c>
      <c r="O31" s="13" t="e">
        <f t="shared" si="5"/>
        <v>#DIV/0!</v>
      </c>
    </row>
    <row r="32" spans="1:15" x14ac:dyDescent="0.25">
      <c r="A32" s="7">
        <v>29</v>
      </c>
      <c r="B32" s="8"/>
      <c r="C32" s="8"/>
      <c r="D32" s="8"/>
      <c r="E32" s="9"/>
      <c r="F32" s="9"/>
      <c r="G32" s="9"/>
      <c r="H32" s="9"/>
      <c r="I32" s="9"/>
      <c r="J32" s="10" t="e">
        <f t="shared" si="0"/>
        <v>#DIV/0!</v>
      </c>
      <c r="K32" s="11">
        <f t="shared" si="1"/>
        <v>0</v>
      </c>
      <c r="L32" s="7" t="e">
        <f t="shared" si="2"/>
        <v>#DIV/0!</v>
      </c>
      <c r="M32" s="7" t="e">
        <f t="shared" si="3"/>
        <v>#DIV/0!</v>
      </c>
      <c r="N32" s="7" t="e">
        <f t="shared" si="4"/>
        <v>#DIV/0!</v>
      </c>
      <c r="O32" s="13" t="e">
        <f t="shared" si="5"/>
        <v>#DIV/0!</v>
      </c>
    </row>
    <row r="33" spans="1:15" x14ac:dyDescent="0.25">
      <c r="A33" s="7">
        <v>30</v>
      </c>
      <c r="B33" s="8"/>
      <c r="C33" s="8"/>
      <c r="D33" s="8"/>
      <c r="E33" s="9"/>
      <c r="F33" s="9"/>
      <c r="G33" s="9"/>
      <c r="H33" s="9"/>
      <c r="I33" s="9"/>
      <c r="J33" s="10" t="e">
        <f t="shared" si="0"/>
        <v>#DIV/0!</v>
      </c>
      <c r="K33" s="11">
        <f t="shared" si="1"/>
        <v>0</v>
      </c>
      <c r="L33" s="7" t="e">
        <f t="shared" si="2"/>
        <v>#DIV/0!</v>
      </c>
      <c r="M33" s="7" t="e">
        <f t="shared" si="3"/>
        <v>#DIV/0!</v>
      </c>
      <c r="N33" s="7" t="e">
        <f t="shared" si="4"/>
        <v>#DIV/0!</v>
      </c>
      <c r="O33" s="13" t="e">
        <f t="shared" si="5"/>
        <v>#DIV/0!</v>
      </c>
    </row>
    <row r="34" spans="1:15" x14ac:dyDescent="0.25">
      <c r="A34" s="7">
        <v>31</v>
      </c>
      <c r="B34" s="8"/>
      <c r="C34" s="8"/>
      <c r="D34" s="8"/>
      <c r="E34" s="9"/>
      <c r="F34" s="9"/>
      <c r="G34" s="9"/>
      <c r="H34" s="9"/>
      <c r="I34" s="9"/>
      <c r="J34" s="10" t="e">
        <f t="shared" si="0"/>
        <v>#DIV/0!</v>
      </c>
      <c r="K34" s="11">
        <f t="shared" si="1"/>
        <v>0</v>
      </c>
      <c r="L34" s="7" t="e">
        <f t="shared" si="2"/>
        <v>#DIV/0!</v>
      </c>
      <c r="M34" s="7" t="e">
        <f t="shared" si="3"/>
        <v>#DIV/0!</v>
      </c>
      <c r="N34" s="7" t="e">
        <f t="shared" si="4"/>
        <v>#DIV/0!</v>
      </c>
      <c r="O34" s="13" t="e">
        <f t="shared" si="5"/>
        <v>#DIV/0!</v>
      </c>
    </row>
    <row r="35" spans="1:15" x14ac:dyDescent="0.25">
      <c r="A35" s="7">
        <v>32</v>
      </c>
      <c r="B35" s="8"/>
      <c r="C35" s="8"/>
      <c r="D35" s="8"/>
      <c r="E35" s="9"/>
      <c r="F35" s="9"/>
      <c r="G35" s="9"/>
      <c r="H35" s="9"/>
      <c r="I35" s="9"/>
      <c r="J35" s="10" t="e">
        <f t="shared" si="0"/>
        <v>#DIV/0!</v>
      </c>
      <c r="K35" s="11">
        <f t="shared" si="1"/>
        <v>0</v>
      </c>
      <c r="L35" s="7" t="e">
        <f t="shared" si="2"/>
        <v>#DIV/0!</v>
      </c>
      <c r="M35" s="7" t="e">
        <f t="shared" si="3"/>
        <v>#DIV/0!</v>
      </c>
      <c r="N35" s="7" t="e">
        <f t="shared" si="4"/>
        <v>#DIV/0!</v>
      </c>
      <c r="O35" s="13" t="e">
        <f t="shared" si="5"/>
        <v>#DIV/0!</v>
      </c>
    </row>
    <row r="36" spans="1:15" x14ac:dyDescent="0.25">
      <c r="A36" s="7">
        <v>33</v>
      </c>
      <c r="B36" s="8"/>
      <c r="C36" s="8"/>
      <c r="D36" s="8"/>
      <c r="E36" s="9"/>
      <c r="F36" s="9"/>
      <c r="G36" s="9"/>
      <c r="H36" s="9"/>
      <c r="I36" s="9"/>
      <c r="J36" s="10" t="e">
        <f t="shared" si="0"/>
        <v>#DIV/0!</v>
      </c>
      <c r="K36" s="11">
        <f t="shared" si="1"/>
        <v>0</v>
      </c>
      <c r="L36" s="7" t="e">
        <f t="shared" si="2"/>
        <v>#DIV/0!</v>
      </c>
      <c r="M36" s="7" t="e">
        <f t="shared" si="3"/>
        <v>#DIV/0!</v>
      </c>
      <c r="N36" s="7" t="e">
        <f t="shared" si="4"/>
        <v>#DIV/0!</v>
      </c>
      <c r="O36" s="13" t="e">
        <f t="shared" si="5"/>
        <v>#DIV/0!</v>
      </c>
    </row>
    <row r="37" spans="1:15" x14ac:dyDescent="0.25">
      <c r="A37" s="7">
        <v>34</v>
      </c>
      <c r="B37" s="8"/>
      <c r="C37" s="8"/>
      <c r="D37" s="8"/>
      <c r="E37" s="9"/>
      <c r="F37" s="9"/>
      <c r="G37" s="9"/>
      <c r="H37" s="9"/>
      <c r="I37" s="9"/>
      <c r="J37" s="10" t="e">
        <f t="shared" si="0"/>
        <v>#DIV/0!</v>
      </c>
      <c r="K37" s="11">
        <f t="shared" si="1"/>
        <v>0</v>
      </c>
      <c r="L37" s="7" t="e">
        <f t="shared" si="2"/>
        <v>#DIV/0!</v>
      </c>
      <c r="M37" s="7" t="e">
        <f t="shared" si="3"/>
        <v>#DIV/0!</v>
      </c>
      <c r="N37" s="7" t="e">
        <f t="shared" si="4"/>
        <v>#DIV/0!</v>
      </c>
      <c r="O37" s="13" t="e">
        <f t="shared" si="5"/>
        <v>#DIV/0!</v>
      </c>
    </row>
    <row r="38" spans="1:15" x14ac:dyDescent="0.25">
      <c r="A38" s="7">
        <v>35</v>
      </c>
      <c r="B38" s="8"/>
      <c r="C38" s="8"/>
      <c r="D38" s="8"/>
      <c r="E38" s="9"/>
      <c r="F38" s="9"/>
      <c r="G38" s="9"/>
      <c r="H38" s="9"/>
      <c r="I38" s="9"/>
      <c r="J38" s="10" t="e">
        <f t="shared" si="0"/>
        <v>#DIV/0!</v>
      </c>
      <c r="K38" s="11">
        <f t="shared" si="1"/>
        <v>0</v>
      </c>
      <c r="L38" s="7" t="e">
        <f t="shared" si="2"/>
        <v>#DIV/0!</v>
      </c>
      <c r="M38" s="7" t="e">
        <f t="shared" si="3"/>
        <v>#DIV/0!</v>
      </c>
      <c r="N38" s="7" t="e">
        <f t="shared" si="4"/>
        <v>#DIV/0!</v>
      </c>
      <c r="O38" s="13" t="e">
        <f t="shared" si="5"/>
        <v>#DIV/0!</v>
      </c>
    </row>
    <row r="39" spans="1:15" x14ac:dyDescent="0.25">
      <c r="A39" s="7">
        <v>36</v>
      </c>
      <c r="B39" s="8"/>
      <c r="C39" s="8"/>
      <c r="D39" s="8"/>
      <c r="E39" s="9"/>
      <c r="F39" s="9"/>
      <c r="G39" s="9"/>
      <c r="H39" s="9"/>
      <c r="I39" s="9"/>
      <c r="J39" s="10" t="e">
        <f t="shared" si="0"/>
        <v>#DIV/0!</v>
      </c>
      <c r="K39" s="11">
        <f t="shared" si="1"/>
        <v>0</v>
      </c>
      <c r="L39" s="7" t="e">
        <f t="shared" si="2"/>
        <v>#DIV/0!</v>
      </c>
      <c r="M39" s="7" t="e">
        <f t="shared" si="3"/>
        <v>#DIV/0!</v>
      </c>
      <c r="N39" s="7" t="e">
        <f t="shared" si="4"/>
        <v>#DIV/0!</v>
      </c>
      <c r="O39" s="13" t="e">
        <f t="shared" si="5"/>
        <v>#DIV/0!</v>
      </c>
    </row>
    <row r="40" spans="1:15" x14ac:dyDescent="0.25">
      <c r="A40" s="7">
        <v>37</v>
      </c>
      <c r="B40" s="8"/>
      <c r="C40" s="8"/>
      <c r="D40" s="8"/>
      <c r="E40" s="9"/>
      <c r="F40" s="9"/>
      <c r="G40" s="9"/>
      <c r="H40" s="9"/>
      <c r="I40" s="9"/>
      <c r="J40" s="10" t="e">
        <f t="shared" si="0"/>
        <v>#DIV/0!</v>
      </c>
      <c r="K40" s="11">
        <f t="shared" si="1"/>
        <v>0</v>
      </c>
      <c r="L40" s="7" t="e">
        <f t="shared" si="2"/>
        <v>#DIV/0!</v>
      </c>
      <c r="M40" s="7" t="e">
        <f t="shared" si="3"/>
        <v>#DIV/0!</v>
      </c>
      <c r="N40" s="7" t="e">
        <f t="shared" si="4"/>
        <v>#DIV/0!</v>
      </c>
      <c r="O40" s="13" t="e">
        <f t="shared" si="5"/>
        <v>#DIV/0!</v>
      </c>
    </row>
    <row r="41" spans="1:15" x14ac:dyDescent="0.25">
      <c r="A41" s="7">
        <v>38</v>
      </c>
      <c r="B41" s="8"/>
      <c r="C41" s="8"/>
      <c r="D41" s="8"/>
      <c r="E41" s="9"/>
      <c r="F41" s="9"/>
      <c r="G41" s="9"/>
      <c r="H41" s="9"/>
      <c r="I41" s="9"/>
      <c r="J41" s="10" t="e">
        <f t="shared" si="0"/>
        <v>#DIV/0!</v>
      </c>
      <c r="K41" s="11">
        <f t="shared" si="1"/>
        <v>0</v>
      </c>
      <c r="L41" s="7" t="e">
        <f t="shared" si="2"/>
        <v>#DIV/0!</v>
      </c>
      <c r="M41" s="7" t="e">
        <f t="shared" si="3"/>
        <v>#DIV/0!</v>
      </c>
      <c r="N41" s="7" t="e">
        <f t="shared" si="4"/>
        <v>#DIV/0!</v>
      </c>
      <c r="O41" s="13" t="e">
        <f t="shared" si="5"/>
        <v>#DIV/0!</v>
      </c>
    </row>
    <row r="42" spans="1:15" x14ac:dyDescent="0.25">
      <c r="A42" s="7">
        <v>39</v>
      </c>
      <c r="B42" s="8"/>
      <c r="C42" s="8"/>
      <c r="D42" s="8"/>
      <c r="E42" s="9"/>
      <c r="F42" s="9"/>
      <c r="G42" s="9"/>
      <c r="H42" s="9"/>
      <c r="I42" s="9"/>
      <c r="J42" s="10" t="e">
        <f t="shared" si="0"/>
        <v>#DIV/0!</v>
      </c>
      <c r="K42" s="11">
        <f t="shared" si="1"/>
        <v>0</v>
      </c>
      <c r="L42" s="7" t="e">
        <f t="shared" si="2"/>
        <v>#DIV/0!</v>
      </c>
      <c r="M42" s="7" t="e">
        <f t="shared" si="3"/>
        <v>#DIV/0!</v>
      </c>
      <c r="N42" s="7" t="e">
        <f t="shared" si="4"/>
        <v>#DIV/0!</v>
      </c>
      <c r="O42" s="13" t="e">
        <f t="shared" si="5"/>
        <v>#DIV/0!</v>
      </c>
    </row>
    <row r="43" spans="1:15" x14ac:dyDescent="0.25">
      <c r="A43" s="7">
        <v>40</v>
      </c>
      <c r="B43" s="8"/>
      <c r="C43" s="8"/>
      <c r="D43" s="8"/>
      <c r="E43" s="9"/>
      <c r="F43" s="9"/>
      <c r="G43" s="9"/>
      <c r="H43" s="9"/>
      <c r="I43" s="9"/>
      <c r="J43" s="10" t="e">
        <f t="shared" si="0"/>
        <v>#DIV/0!</v>
      </c>
      <c r="K43" s="11">
        <f t="shared" si="1"/>
        <v>0</v>
      </c>
      <c r="L43" s="7" t="e">
        <f t="shared" si="2"/>
        <v>#DIV/0!</v>
      </c>
      <c r="M43" s="7" t="e">
        <f t="shared" si="3"/>
        <v>#DIV/0!</v>
      </c>
      <c r="N43" s="7" t="e">
        <f t="shared" si="4"/>
        <v>#DIV/0!</v>
      </c>
      <c r="O43" s="13" t="e">
        <f t="shared" si="5"/>
        <v>#DIV/0!</v>
      </c>
    </row>
    <row r="44" spans="1:15" x14ac:dyDescent="0.25">
      <c r="A44" s="7">
        <v>41</v>
      </c>
      <c r="B44" s="8"/>
      <c r="C44" s="8"/>
      <c r="D44" s="8"/>
      <c r="E44" s="9"/>
      <c r="F44" s="9"/>
      <c r="G44" s="9"/>
      <c r="H44" s="9"/>
      <c r="I44" s="9"/>
      <c r="J44" s="10" t="e">
        <f t="shared" si="0"/>
        <v>#DIV/0!</v>
      </c>
      <c r="K44" s="11">
        <f t="shared" si="1"/>
        <v>0</v>
      </c>
      <c r="L44" s="7" t="e">
        <f t="shared" si="2"/>
        <v>#DIV/0!</v>
      </c>
      <c r="M44" s="7" t="e">
        <f t="shared" si="3"/>
        <v>#DIV/0!</v>
      </c>
      <c r="N44" s="7" t="e">
        <f t="shared" si="4"/>
        <v>#DIV/0!</v>
      </c>
      <c r="O44" s="13" t="e">
        <f t="shared" si="5"/>
        <v>#DIV/0!</v>
      </c>
    </row>
    <row r="45" spans="1:15" x14ac:dyDescent="0.25">
      <c r="A45" s="7">
        <v>42</v>
      </c>
      <c r="B45" s="8"/>
      <c r="C45" s="8"/>
      <c r="D45" s="8"/>
      <c r="E45" s="9"/>
      <c r="F45" s="9"/>
      <c r="G45" s="9"/>
      <c r="H45" s="9"/>
      <c r="I45" s="9"/>
      <c r="J45" s="10" t="e">
        <f t="shared" si="0"/>
        <v>#DIV/0!</v>
      </c>
      <c r="K45" s="11">
        <f t="shared" si="1"/>
        <v>0</v>
      </c>
      <c r="L45" s="7" t="e">
        <f t="shared" si="2"/>
        <v>#DIV/0!</v>
      </c>
      <c r="M45" s="7" t="e">
        <f t="shared" si="3"/>
        <v>#DIV/0!</v>
      </c>
      <c r="N45" s="7" t="e">
        <f t="shared" si="4"/>
        <v>#DIV/0!</v>
      </c>
      <c r="O45" s="13" t="e">
        <f t="shared" si="5"/>
        <v>#DIV/0!</v>
      </c>
    </row>
    <row r="46" spans="1:15" x14ac:dyDescent="0.25">
      <c r="A46" s="7">
        <v>43</v>
      </c>
      <c r="B46" s="8"/>
      <c r="C46" s="8"/>
      <c r="D46" s="8"/>
      <c r="E46" s="9"/>
      <c r="F46" s="9"/>
      <c r="G46" s="9"/>
      <c r="H46" s="9"/>
      <c r="I46" s="9"/>
      <c r="J46" s="10" t="e">
        <f t="shared" si="0"/>
        <v>#DIV/0!</v>
      </c>
      <c r="K46" s="11">
        <f t="shared" si="1"/>
        <v>0</v>
      </c>
      <c r="L46" s="7" t="e">
        <f t="shared" si="2"/>
        <v>#DIV/0!</v>
      </c>
      <c r="M46" s="7" t="e">
        <f t="shared" si="3"/>
        <v>#DIV/0!</v>
      </c>
      <c r="N46" s="7" t="e">
        <f t="shared" si="4"/>
        <v>#DIV/0!</v>
      </c>
      <c r="O46" s="13" t="e">
        <f t="shared" si="5"/>
        <v>#DIV/0!</v>
      </c>
    </row>
    <row r="47" spans="1:15" x14ac:dyDescent="0.25">
      <c r="A47" s="7">
        <v>44</v>
      </c>
      <c r="B47" s="8"/>
      <c r="C47" s="8"/>
      <c r="D47" s="8"/>
      <c r="E47" s="9"/>
      <c r="F47" s="9"/>
      <c r="G47" s="9"/>
      <c r="H47" s="9"/>
      <c r="I47" s="9"/>
      <c r="J47" s="10" t="e">
        <f t="shared" si="0"/>
        <v>#DIV/0!</v>
      </c>
      <c r="K47" s="11">
        <f t="shared" si="1"/>
        <v>0</v>
      </c>
      <c r="L47" s="7" t="e">
        <f t="shared" si="2"/>
        <v>#DIV/0!</v>
      </c>
      <c r="M47" s="7" t="e">
        <f t="shared" si="3"/>
        <v>#DIV/0!</v>
      </c>
      <c r="N47" s="7" t="e">
        <f t="shared" si="4"/>
        <v>#DIV/0!</v>
      </c>
      <c r="O47" s="13" t="e">
        <f t="shared" si="5"/>
        <v>#DIV/0!</v>
      </c>
    </row>
    <row r="48" spans="1:15" x14ac:dyDescent="0.25">
      <c r="A48" s="7">
        <v>45</v>
      </c>
      <c r="B48" s="8"/>
      <c r="C48" s="8"/>
      <c r="D48" s="8"/>
      <c r="E48" s="9"/>
      <c r="F48" s="9"/>
      <c r="G48" s="9"/>
      <c r="H48" s="9"/>
      <c r="I48" s="9"/>
      <c r="J48" s="10" t="e">
        <f t="shared" si="0"/>
        <v>#DIV/0!</v>
      </c>
      <c r="K48" s="11">
        <f t="shared" si="1"/>
        <v>0</v>
      </c>
      <c r="L48" s="7" t="e">
        <f t="shared" si="2"/>
        <v>#DIV/0!</v>
      </c>
      <c r="M48" s="7" t="e">
        <f t="shared" si="3"/>
        <v>#DIV/0!</v>
      </c>
      <c r="N48" s="7" t="e">
        <f t="shared" si="4"/>
        <v>#DIV/0!</v>
      </c>
      <c r="O48" s="13" t="e">
        <f t="shared" si="5"/>
        <v>#DIV/0!</v>
      </c>
    </row>
    <row r="49" spans="1:15" x14ac:dyDescent="0.25">
      <c r="A49" s="7">
        <v>46</v>
      </c>
      <c r="B49" s="8"/>
      <c r="C49" s="8"/>
      <c r="D49" s="8"/>
      <c r="E49" s="9"/>
      <c r="F49" s="9"/>
      <c r="G49" s="9"/>
      <c r="H49" s="9"/>
      <c r="I49" s="9"/>
      <c r="J49" s="10" t="e">
        <f t="shared" si="0"/>
        <v>#DIV/0!</v>
      </c>
      <c r="K49" s="11">
        <f t="shared" si="1"/>
        <v>0</v>
      </c>
      <c r="L49" s="7" t="e">
        <f t="shared" si="2"/>
        <v>#DIV/0!</v>
      </c>
      <c r="M49" s="7" t="e">
        <f t="shared" si="3"/>
        <v>#DIV/0!</v>
      </c>
      <c r="N49" s="7" t="e">
        <f t="shared" si="4"/>
        <v>#DIV/0!</v>
      </c>
      <c r="O49" s="13" t="e">
        <f t="shared" si="5"/>
        <v>#DIV/0!</v>
      </c>
    </row>
    <row r="50" spans="1:15" x14ac:dyDescent="0.25">
      <c r="A50" s="7">
        <v>47</v>
      </c>
      <c r="B50" s="8"/>
      <c r="C50" s="8"/>
      <c r="D50" s="8"/>
      <c r="E50" s="9"/>
      <c r="F50" s="9"/>
      <c r="G50" s="9"/>
      <c r="H50" s="9"/>
      <c r="I50" s="9"/>
      <c r="J50" s="10" t="e">
        <f t="shared" si="0"/>
        <v>#DIV/0!</v>
      </c>
      <c r="K50" s="11">
        <f t="shared" si="1"/>
        <v>0</v>
      </c>
      <c r="L50" s="7" t="e">
        <f t="shared" si="2"/>
        <v>#DIV/0!</v>
      </c>
      <c r="M50" s="7" t="e">
        <f t="shared" si="3"/>
        <v>#DIV/0!</v>
      </c>
      <c r="N50" s="7" t="e">
        <f t="shared" si="4"/>
        <v>#DIV/0!</v>
      </c>
      <c r="O50" s="13" t="e">
        <f t="shared" si="5"/>
        <v>#DIV/0!</v>
      </c>
    </row>
    <row r="51" spans="1:15" x14ac:dyDescent="0.25">
      <c r="A51" s="7">
        <v>48</v>
      </c>
      <c r="B51" s="8"/>
      <c r="C51" s="8"/>
      <c r="D51" s="8"/>
      <c r="E51" s="9"/>
      <c r="F51" s="9"/>
      <c r="G51" s="9"/>
      <c r="H51" s="9"/>
      <c r="I51" s="9"/>
      <c r="J51" s="10" t="e">
        <f t="shared" si="0"/>
        <v>#DIV/0!</v>
      </c>
      <c r="K51" s="11">
        <f t="shared" si="1"/>
        <v>0</v>
      </c>
      <c r="L51" s="7" t="e">
        <f t="shared" si="2"/>
        <v>#DIV/0!</v>
      </c>
      <c r="M51" s="7" t="e">
        <f t="shared" si="3"/>
        <v>#DIV/0!</v>
      </c>
      <c r="N51" s="7" t="e">
        <f t="shared" si="4"/>
        <v>#DIV/0!</v>
      </c>
      <c r="O51" s="13" t="e">
        <f t="shared" si="5"/>
        <v>#DIV/0!</v>
      </c>
    </row>
    <row r="52" spans="1:15" x14ac:dyDescent="0.25">
      <c r="A52" s="7">
        <v>49</v>
      </c>
      <c r="B52" s="8"/>
      <c r="C52" s="8"/>
      <c r="D52" s="8"/>
      <c r="E52" s="9"/>
      <c r="F52" s="9"/>
      <c r="G52" s="9"/>
      <c r="H52" s="9"/>
      <c r="I52" s="9"/>
      <c r="J52" s="10" t="e">
        <f t="shared" si="0"/>
        <v>#DIV/0!</v>
      </c>
      <c r="K52" s="11">
        <f t="shared" si="1"/>
        <v>0</v>
      </c>
      <c r="L52" s="7" t="e">
        <f t="shared" si="2"/>
        <v>#DIV/0!</v>
      </c>
      <c r="M52" s="7" t="e">
        <f t="shared" si="3"/>
        <v>#DIV/0!</v>
      </c>
      <c r="N52" s="7" t="e">
        <f t="shared" si="4"/>
        <v>#DIV/0!</v>
      </c>
      <c r="O52" s="13" t="e">
        <f t="shared" si="5"/>
        <v>#DIV/0!</v>
      </c>
    </row>
    <row r="53" spans="1:15" x14ac:dyDescent="0.25">
      <c r="A53" s="7">
        <v>50</v>
      </c>
      <c r="B53" s="8"/>
      <c r="C53" s="8"/>
      <c r="D53" s="8"/>
      <c r="E53" s="9"/>
      <c r="F53" s="9"/>
      <c r="G53" s="9"/>
      <c r="H53" s="9"/>
      <c r="I53" s="9"/>
      <c r="J53" s="10" t="e">
        <f t="shared" si="0"/>
        <v>#DIV/0!</v>
      </c>
      <c r="K53" s="11">
        <f t="shared" si="1"/>
        <v>0</v>
      </c>
      <c r="L53" s="7" t="e">
        <f t="shared" si="2"/>
        <v>#DIV/0!</v>
      </c>
      <c r="M53" s="7" t="e">
        <f t="shared" si="3"/>
        <v>#DIV/0!</v>
      </c>
      <c r="N53" s="7" t="e">
        <f t="shared" si="4"/>
        <v>#DIV/0!</v>
      </c>
      <c r="O53" s="13" t="e">
        <f t="shared" si="5"/>
        <v>#DIV/0!</v>
      </c>
    </row>
    <row r="54" spans="1:15" x14ac:dyDescent="0.25">
      <c r="A54" s="7">
        <v>51</v>
      </c>
      <c r="B54" s="8"/>
      <c r="C54" s="8"/>
      <c r="D54" s="8"/>
      <c r="E54" s="9"/>
      <c r="F54" s="9"/>
      <c r="G54" s="9"/>
      <c r="H54" s="9"/>
      <c r="I54" s="9"/>
      <c r="J54" s="10" t="e">
        <f t="shared" si="0"/>
        <v>#DIV/0!</v>
      </c>
      <c r="K54" s="11">
        <f t="shared" si="1"/>
        <v>0</v>
      </c>
      <c r="L54" s="7" t="e">
        <f t="shared" si="2"/>
        <v>#DIV/0!</v>
      </c>
      <c r="M54" s="7" t="e">
        <f t="shared" si="3"/>
        <v>#DIV/0!</v>
      </c>
      <c r="N54" s="7" t="e">
        <f t="shared" si="4"/>
        <v>#DIV/0!</v>
      </c>
      <c r="O54" s="13" t="e">
        <f t="shared" si="5"/>
        <v>#DIV/0!</v>
      </c>
    </row>
    <row r="55" spans="1:15" x14ac:dyDescent="0.25">
      <c r="A55" s="7">
        <v>52</v>
      </c>
      <c r="B55" s="8"/>
      <c r="C55" s="8"/>
      <c r="D55" s="8"/>
      <c r="E55" s="9"/>
      <c r="F55" s="9"/>
      <c r="G55" s="9"/>
      <c r="H55" s="9"/>
      <c r="I55" s="9"/>
      <c r="J55" s="10" t="e">
        <f t="shared" si="0"/>
        <v>#DIV/0!</v>
      </c>
      <c r="K55" s="11">
        <f t="shared" si="1"/>
        <v>0</v>
      </c>
      <c r="L55" s="7" t="e">
        <f t="shared" si="2"/>
        <v>#DIV/0!</v>
      </c>
      <c r="M55" s="7" t="e">
        <f t="shared" si="3"/>
        <v>#DIV/0!</v>
      </c>
      <c r="N55" s="7" t="e">
        <f t="shared" si="4"/>
        <v>#DIV/0!</v>
      </c>
      <c r="O55" s="13" t="e">
        <f t="shared" si="5"/>
        <v>#DIV/0!</v>
      </c>
    </row>
    <row r="56" spans="1:15" x14ac:dyDescent="0.25">
      <c r="A56" s="7">
        <v>53</v>
      </c>
      <c r="B56" s="8"/>
      <c r="C56" s="8"/>
      <c r="D56" s="8"/>
      <c r="E56" s="9"/>
      <c r="F56" s="9"/>
      <c r="G56" s="9"/>
      <c r="H56" s="9"/>
      <c r="I56" s="9"/>
      <c r="J56" s="10" t="e">
        <f t="shared" si="0"/>
        <v>#DIV/0!</v>
      </c>
      <c r="K56" s="11">
        <f t="shared" si="1"/>
        <v>0</v>
      </c>
      <c r="L56" s="7" t="e">
        <f t="shared" si="2"/>
        <v>#DIV/0!</v>
      </c>
      <c r="M56" s="7" t="e">
        <f t="shared" si="3"/>
        <v>#DIV/0!</v>
      </c>
      <c r="N56" s="7" t="e">
        <f t="shared" si="4"/>
        <v>#DIV/0!</v>
      </c>
      <c r="O56" s="13" t="e">
        <f t="shared" si="5"/>
        <v>#DIV/0!</v>
      </c>
    </row>
    <row r="57" spans="1:15" x14ac:dyDescent="0.25">
      <c r="A57" s="7">
        <v>54</v>
      </c>
      <c r="B57" s="8"/>
      <c r="C57" s="8"/>
      <c r="D57" s="8"/>
      <c r="E57" s="9"/>
      <c r="F57" s="9"/>
      <c r="G57" s="9"/>
      <c r="H57" s="9"/>
      <c r="I57" s="9"/>
      <c r="J57" s="10" t="e">
        <f t="shared" si="0"/>
        <v>#DIV/0!</v>
      </c>
      <c r="K57" s="11">
        <f t="shared" si="1"/>
        <v>0</v>
      </c>
      <c r="L57" s="7" t="e">
        <f t="shared" si="2"/>
        <v>#DIV/0!</v>
      </c>
      <c r="M57" s="7" t="e">
        <f t="shared" si="3"/>
        <v>#DIV/0!</v>
      </c>
      <c r="N57" s="7" t="e">
        <f t="shared" si="4"/>
        <v>#DIV/0!</v>
      </c>
      <c r="O57" s="13" t="e">
        <f t="shared" si="5"/>
        <v>#DIV/0!</v>
      </c>
    </row>
    <row r="58" spans="1:15" x14ac:dyDescent="0.25">
      <c r="A58" s="7">
        <v>55</v>
      </c>
      <c r="B58" s="8"/>
      <c r="C58" s="8"/>
      <c r="D58" s="8"/>
      <c r="E58" s="9"/>
      <c r="F58" s="9"/>
      <c r="G58" s="9"/>
      <c r="H58" s="9"/>
      <c r="I58" s="9"/>
      <c r="J58" s="10" t="e">
        <f t="shared" si="0"/>
        <v>#DIV/0!</v>
      </c>
      <c r="K58" s="11">
        <f t="shared" si="1"/>
        <v>0</v>
      </c>
      <c r="L58" s="7" t="e">
        <f t="shared" si="2"/>
        <v>#DIV/0!</v>
      </c>
      <c r="M58" s="7" t="e">
        <f t="shared" si="3"/>
        <v>#DIV/0!</v>
      </c>
      <c r="N58" s="7" t="e">
        <f t="shared" si="4"/>
        <v>#DIV/0!</v>
      </c>
      <c r="O58" s="13" t="e">
        <f t="shared" si="5"/>
        <v>#DIV/0!</v>
      </c>
    </row>
    <row r="59" spans="1:15" x14ac:dyDescent="0.25">
      <c r="A59" s="7">
        <v>56</v>
      </c>
      <c r="B59" s="8"/>
      <c r="C59" s="8"/>
      <c r="D59" s="8"/>
      <c r="E59" s="9"/>
      <c r="F59" s="9"/>
      <c r="G59" s="9"/>
      <c r="H59" s="9"/>
      <c r="I59" s="9"/>
      <c r="J59" s="10" t="e">
        <f t="shared" si="0"/>
        <v>#DIV/0!</v>
      </c>
      <c r="K59" s="11">
        <f t="shared" si="1"/>
        <v>0</v>
      </c>
      <c r="L59" s="7" t="e">
        <f t="shared" si="2"/>
        <v>#DIV/0!</v>
      </c>
      <c r="M59" s="7" t="e">
        <f t="shared" si="3"/>
        <v>#DIV/0!</v>
      </c>
      <c r="N59" s="7" t="e">
        <f t="shared" si="4"/>
        <v>#DIV/0!</v>
      </c>
      <c r="O59" s="13" t="e">
        <f t="shared" si="5"/>
        <v>#DIV/0!</v>
      </c>
    </row>
    <row r="60" spans="1:15" x14ac:dyDescent="0.25">
      <c r="A60" s="7">
        <v>57</v>
      </c>
      <c r="B60" s="8"/>
      <c r="C60" s="8"/>
      <c r="D60" s="8"/>
      <c r="E60" s="9"/>
      <c r="F60" s="9"/>
      <c r="G60" s="9"/>
      <c r="H60" s="9"/>
      <c r="I60" s="9"/>
      <c r="J60" s="10" t="e">
        <f t="shared" si="0"/>
        <v>#DIV/0!</v>
      </c>
      <c r="K60" s="11">
        <f t="shared" si="1"/>
        <v>0</v>
      </c>
      <c r="L60" s="7" t="e">
        <f t="shared" si="2"/>
        <v>#DIV/0!</v>
      </c>
      <c r="M60" s="7" t="e">
        <f t="shared" si="3"/>
        <v>#DIV/0!</v>
      </c>
      <c r="N60" s="7" t="e">
        <f t="shared" si="4"/>
        <v>#DIV/0!</v>
      </c>
      <c r="O60" s="13" t="e">
        <f t="shared" si="5"/>
        <v>#DIV/0!</v>
      </c>
    </row>
    <row r="61" spans="1:15" x14ac:dyDescent="0.25">
      <c r="A61" s="7">
        <v>58</v>
      </c>
      <c r="B61" s="8"/>
      <c r="C61" s="8"/>
      <c r="D61" s="8"/>
      <c r="E61" s="9"/>
      <c r="F61" s="9"/>
      <c r="G61" s="9"/>
      <c r="H61" s="9"/>
      <c r="I61" s="9"/>
      <c r="J61" s="10" t="e">
        <f t="shared" si="0"/>
        <v>#DIV/0!</v>
      </c>
      <c r="K61" s="11">
        <f t="shared" si="1"/>
        <v>0</v>
      </c>
      <c r="L61" s="7" t="e">
        <f t="shared" si="2"/>
        <v>#DIV/0!</v>
      </c>
      <c r="M61" s="7" t="e">
        <f t="shared" si="3"/>
        <v>#DIV/0!</v>
      </c>
      <c r="N61" s="7" t="e">
        <f t="shared" si="4"/>
        <v>#DIV/0!</v>
      </c>
      <c r="O61" s="13" t="e">
        <f t="shared" si="5"/>
        <v>#DIV/0!</v>
      </c>
    </row>
    <row r="62" spans="1:15" x14ac:dyDescent="0.25">
      <c r="A62" s="7">
        <v>59</v>
      </c>
      <c r="B62" s="8"/>
      <c r="C62" s="8"/>
      <c r="D62" s="8"/>
      <c r="E62" s="9"/>
      <c r="F62" s="9"/>
      <c r="G62" s="9"/>
      <c r="H62" s="9"/>
      <c r="I62" s="9"/>
      <c r="J62" s="10" t="e">
        <f t="shared" si="0"/>
        <v>#DIV/0!</v>
      </c>
      <c r="K62" s="11">
        <f t="shared" si="1"/>
        <v>0</v>
      </c>
      <c r="L62" s="7" t="e">
        <f t="shared" si="2"/>
        <v>#DIV/0!</v>
      </c>
      <c r="M62" s="7" t="e">
        <f t="shared" si="3"/>
        <v>#DIV/0!</v>
      </c>
      <c r="N62" s="7" t="e">
        <f t="shared" si="4"/>
        <v>#DIV/0!</v>
      </c>
      <c r="O62" s="13" t="e">
        <f t="shared" si="5"/>
        <v>#DIV/0!</v>
      </c>
    </row>
    <row r="63" spans="1:15" x14ac:dyDescent="0.25">
      <c r="A63" s="7">
        <v>60</v>
      </c>
      <c r="B63" s="8"/>
      <c r="C63" s="8"/>
      <c r="D63" s="8"/>
      <c r="E63" s="9"/>
      <c r="F63" s="9"/>
      <c r="G63" s="9"/>
      <c r="H63" s="9"/>
      <c r="I63" s="9"/>
      <c r="J63" s="10" t="e">
        <f t="shared" si="0"/>
        <v>#DIV/0!</v>
      </c>
      <c r="K63" s="11">
        <f t="shared" si="1"/>
        <v>0</v>
      </c>
      <c r="L63" s="7" t="e">
        <f t="shared" si="2"/>
        <v>#DIV/0!</v>
      </c>
      <c r="M63" s="7" t="e">
        <f t="shared" si="3"/>
        <v>#DIV/0!</v>
      </c>
      <c r="N63" s="7" t="e">
        <f t="shared" si="4"/>
        <v>#DIV/0!</v>
      </c>
      <c r="O63" s="13" t="e">
        <f t="shared" si="5"/>
        <v>#DIV/0!</v>
      </c>
    </row>
    <row r="64" spans="1:15" x14ac:dyDescent="0.25">
      <c r="A64" s="7">
        <v>61</v>
      </c>
      <c r="B64" s="8"/>
      <c r="C64" s="8"/>
      <c r="D64" s="8"/>
      <c r="E64" s="9"/>
      <c r="F64" s="9"/>
      <c r="G64" s="9"/>
      <c r="H64" s="9"/>
      <c r="I64" s="9"/>
      <c r="J64" s="10" t="e">
        <f t="shared" si="0"/>
        <v>#DIV/0!</v>
      </c>
      <c r="K64" s="11">
        <f t="shared" si="1"/>
        <v>0</v>
      </c>
      <c r="L64" s="7" t="e">
        <f t="shared" si="2"/>
        <v>#DIV/0!</v>
      </c>
      <c r="M64" s="7" t="e">
        <f t="shared" si="3"/>
        <v>#DIV/0!</v>
      </c>
      <c r="N64" s="7" t="e">
        <f t="shared" si="4"/>
        <v>#DIV/0!</v>
      </c>
      <c r="O64" s="13" t="e">
        <f t="shared" si="5"/>
        <v>#DIV/0!</v>
      </c>
    </row>
    <row r="65" spans="1:15" x14ac:dyDescent="0.25">
      <c r="A65" s="7">
        <v>62</v>
      </c>
      <c r="B65" s="8"/>
      <c r="C65" s="8"/>
      <c r="D65" s="8"/>
      <c r="E65" s="9"/>
      <c r="F65" s="9"/>
      <c r="G65" s="9"/>
      <c r="H65" s="9"/>
      <c r="I65" s="9"/>
      <c r="J65" s="10" t="e">
        <f t="shared" si="0"/>
        <v>#DIV/0!</v>
      </c>
      <c r="K65" s="11">
        <f t="shared" si="1"/>
        <v>0</v>
      </c>
      <c r="L65" s="7" t="e">
        <f t="shared" si="2"/>
        <v>#DIV/0!</v>
      </c>
      <c r="M65" s="7" t="e">
        <f t="shared" si="3"/>
        <v>#DIV/0!</v>
      </c>
      <c r="N65" s="7" t="e">
        <f t="shared" si="4"/>
        <v>#DIV/0!</v>
      </c>
      <c r="O65" s="13" t="e">
        <f t="shared" si="5"/>
        <v>#DIV/0!</v>
      </c>
    </row>
    <row r="66" spans="1:15" x14ac:dyDescent="0.25">
      <c r="A66" s="7">
        <v>63</v>
      </c>
      <c r="B66" s="8"/>
      <c r="C66" s="8"/>
      <c r="D66" s="8"/>
      <c r="E66" s="9"/>
      <c r="F66" s="9"/>
      <c r="G66" s="9"/>
      <c r="H66" s="9"/>
      <c r="I66" s="9"/>
      <c r="J66" s="10" t="e">
        <f t="shared" si="0"/>
        <v>#DIV/0!</v>
      </c>
      <c r="K66" s="11">
        <f t="shared" si="1"/>
        <v>0</v>
      </c>
      <c r="L66" s="7" t="e">
        <f t="shared" si="2"/>
        <v>#DIV/0!</v>
      </c>
      <c r="M66" s="7" t="e">
        <f t="shared" si="3"/>
        <v>#DIV/0!</v>
      </c>
      <c r="N66" s="7" t="e">
        <f t="shared" si="4"/>
        <v>#DIV/0!</v>
      </c>
      <c r="O66" s="13" t="e">
        <f t="shared" si="5"/>
        <v>#DIV/0!</v>
      </c>
    </row>
    <row r="67" spans="1:15" x14ac:dyDescent="0.25">
      <c r="A67" s="7">
        <v>64</v>
      </c>
      <c r="B67" s="8"/>
      <c r="C67" s="8"/>
      <c r="D67" s="8"/>
      <c r="E67" s="9"/>
      <c r="F67" s="9"/>
      <c r="G67" s="9"/>
      <c r="H67" s="9"/>
      <c r="I67" s="9"/>
      <c r="J67" s="10" t="e">
        <f t="shared" si="0"/>
        <v>#DIV/0!</v>
      </c>
      <c r="K67" s="11">
        <f t="shared" si="1"/>
        <v>0</v>
      </c>
      <c r="L67" s="7" t="e">
        <f t="shared" si="2"/>
        <v>#DIV/0!</v>
      </c>
      <c r="M67" s="7" t="e">
        <f t="shared" si="3"/>
        <v>#DIV/0!</v>
      </c>
      <c r="N67" s="7" t="e">
        <f t="shared" si="4"/>
        <v>#DIV/0!</v>
      </c>
      <c r="O67" s="13" t="e">
        <f t="shared" si="5"/>
        <v>#DIV/0!</v>
      </c>
    </row>
    <row r="68" spans="1:15" x14ac:dyDescent="0.25">
      <c r="A68" s="7">
        <v>65</v>
      </c>
      <c r="B68" s="8"/>
      <c r="C68" s="8"/>
      <c r="D68" s="8"/>
      <c r="E68" s="9"/>
      <c r="F68" s="9"/>
      <c r="G68" s="9"/>
      <c r="H68" s="9"/>
      <c r="I68" s="9"/>
      <c r="J68" s="10" t="e">
        <f t="shared" ref="J68:J131" si="6">AVERAGE(E68, F68, G68, H68, I68)</f>
        <v>#DIV/0!</v>
      </c>
      <c r="K68" s="11">
        <f t="shared" ref="K68:K131" si="7">COUNT(E68:I68)</f>
        <v>0</v>
      </c>
      <c r="L68" s="7" t="e">
        <f t="shared" ref="L68:L131" si="8">_xlfn.STDEV.S(E68, F68, G68, H68, I68)</f>
        <v>#DIV/0!</v>
      </c>
      <c r="M68" s="7" t="e">
        <f t="shared" ref="M68:M131" si="9">L68/J68*100</f>
        <v>#DIV/0!</v>
      </c>
      <c r="N68" s="7" t="e">
        <f t="shared" ref="N68:N131" si="10">IF(M68&lt;33, "ОДНОРОДНЫЕ", "НЕОДНОРОДНЫЕ")</f>
        <v>#DIV/0!</v>
      </c>
      <c r="O68" s="13" t="e">
        <f t="shared" ref="O68:O131" si="11">D68*J68</f>
        <v>#DIV/0!</v>
      </c>
    </row>
    <row r="69" spans="1:15" x14ac:dyDescent="0.25">
      <c r="A69" s="7">
        <v>66</v>
      </c>
      <c r="B69" s="8"/>
      <c r="C69" s="8"/>
      <c r="D69" s="8"/>
      <c r="E69" s="9"/>
      <c r="F69" s="9"/>
      <c r="G69" s="9"/>
      <c r="H69" s="9"/>
      <c r="I69" s="9"/>
      <c r="J69" s="10" t="e">
        <f t="shared" si="6"/>
        <v>#DIV/0!</v>
      </c>
      <c r="K69" s="11">
        <f t="shared" si="7"/>
        <v>0</v>
      </c>
      <c r="L69" s="7" t="e">
        <f t="shared" si="8"/>
        <v>#DIV/0!</v>
      </c>
      <c r="M69" s="7" t="e">
        <f t="shared" si="9"/>
        <v>#DIV/0!</v>
      </c>
      <c r="N69" s="7" t="e">
        <f t="shared" si="10"/>
        <v>#DIV/0!</v>
      </c>
      <c r="O69" s="13" t="e">
        <f t="shared" si="11"/>
        <v>#DIV/0!</v>
      </c>
    </row>
    <row r="70" spans="1:15" x14ac:dyDescent="0.25">
      <c r="A70" s="7">
        <v>67</v>
      </c>
      <c r="B70" s="8"/>
      <c r="C70" s="8"/>
      <c r="D70" s="8"/>
      <c r="E70" s="9"/>
      <c r="F70" s="9"/>
      <c r="G70" s="9"/>
      <c r="H70" s="9"/>
      <c r="I70" s="9"/>
      <c r="J70" s="10" t="e">
        <f t="shared" si="6"/>
        <v>#DIV/0!</v>
      </c>
      <c r="K70" s="11">
        <f t="shared" si="7"/>
        <v>0</v>
      </c>
      <c r="L70" s="7" t="e">
        <f t="shared" si="8"/>
        <v>#DIV/0!</v>
      </c>
      <c r="M70" s="7" t="e">
        <f t="shared" si="9"/>
        <v>#DIV/0!</v>
      </c>
      <c r="N70" s="7" t="e">
        <f t="shared" si="10"/>
        <v>#DIV/0!</v>
      </c>
      <c r="O70" s="13" t="e">
        <f t="shared" si="11"/>
        <v>#DIV/0!</v>
      </c>
    </row>
    <row r="71" spans="1:15" x14ac:dyDescent="0.25">
      <c r="A71" s="7">
        <v>68</v>
      </c>
      <c r="B71" s="8"/>
      <c r="C71" s="8"/>
      <c r="D71" s="8"/>
      <c r="E71" s="9"/>
      <c r="F71" s="9"/>
      <c r="G71" s="9"/>
      <c r="H71" s="9"/>
      <c r="I71" s="9"/>
      <c r="J71" s="10" t="e">
        <f t="shared" si="6"/>
        <v>#DIV/0!</v>
      </c>
      <c r="K71" s="11">
        <f t="shared" si="7"/>
        <v>0</v>
      </c>
      <c r="L71" s="7" t="e">
        <f t="shared" si="8"/>
        <v>#DIV/0!</v>
      </c>
      <c r="M71" s="7" t="e">
        <f t="shared" si="9"/>
        <v>#DIV/0!</v>
      </c>
      <c r="N71" s="7" t="e">
        <f t="shared" si="10"/>
        <v>#DIV/0!</v>
      </c>
      <c r="O71" s="13" t="e">
        <f t="shared" si="11"/>
        <v>#DIV/0!</v>
      </c>
    </row>
    <row r="72" spans="1:15" x14ac:dyDescent="0.25">
      <c r="A72" s="7">
        <v>69</v>
      </c>
      <c r="B72" s="8"/>
      <c r="C72" s="8"/>
      <c r="D72" s="8"/>
      <c r="E72" s="9"/>
      <c r="F72" s="9"/>
      <c r="G72" s="9"/>
      <c r="H72" s="9"/>
      <c r="I72" s="9"/>
      <c r="J72" s="10" t="e">
        <f t="shared" si="6"/>
        <v>#DIV/0!</v>
      </c>
      <c r="K72" s="11">
        <f t="shared" si="7"/>
        <v>0</v>
      </c>
      <c r="L72" s="7" t="e">
        <f t="shared" si="8"/>
        <v>#DIV/0!</v>
      </c>
      <c r="M72" s="7" t="e">
        <f t="shared" si="9"/>
        <v>#DIV/0!</v>
      </c>
      <c r="N72" s="7" t="e">
        <f t="shared" si="10"/>
        <v>#DIV/0!</v>
      </c>
      <c r="O72" s="13" t="e">
        <f t="shared" si="11"/>
        <v>#DIV/0!</v>
      </c>
    </row>
    <row r="73" spans="1:15" x14ac:dyDescent="0.25">
      <c r="A73" s="7">
        <v>70</v>
      </c>
      <c r="B73" s="8"/>
      <c r="C73" s="8"/>
      <c r="D73" s="8"/>
      <c r="E73" s="9"/>
      <c r="F73" s="9"/>
      <c r="G73" s="9"/>
      <c r="H73" s="9"/>
      <c r="I73" s="9"/>
      <c r="J73" s="10" t="e">
        <f t="shared" si="6"/>
        <v>#DIV/0!</v>
      </c>
      <c r="K73" s="11">
        <f t="shared" si="7"/>
        <v>0</v>
      </c>
      <c r="L73" s="7" t="e">
        <f t="shared" si="8"/>
        <v>#DIV/0!</v>
      </c>
      <c r="M73" s="7" t="e">
        <f t="shared" si="9"/>
        <v>#DIV/0!</v>
      </c>
      <c r="N73" s="7" t="e">
        <f t="shared" si="10"/>
        <v>#DIV/0!</v>
      </c>
      <c r="O73" s="13" t="e">
        <f t="shared" si="11"/>
        <v>#DIV/0!</v>
      </c>
    </row>
    <row r="74" spans="1:15" x14ac:dyDescent="0.25">
      <c r="A74" s="7">
        <v>71</v>
      </c>
      <c r="B74" s="8"/>
      <c r="C74" s="8"/>
      <c r="D74" s="8"/>
      <c r="E74" s="9"/>
      <c r="F74" s="9"/>
      <c r="G74" s="9"/>
      <c r="H74" s="9"/>
      <c r="I74" s="9"/>
      <c r="J74" s="10" t="e">
        <f t="shared" si="6"/>
        <v>#DIV/0!</v>
      </c>
      <c r="K74" s="11">
        <f t="shared" si="7"/>
        <v>0</v>
      </c>
      <c r="L74" s="7" t="e">
        <f t="shared" si="8"/>
        <v>#DIV/0!</v>
      </c>
      <c r="M74" s="7" t="e">
        <f t="shared" si="9"/>
        <v>#DIV/0!</v>
      </c>
      <c r="N74" s="7" t="e">
        <f t="shared" si="10"/>
        <v>#DIV/0!</v>
      </c>
      <c r="O74" s="13" t="e">
        <f t="shared" si="11"/>
        <v>#DIV/0!</v>
      </c>
    </row>
    <row r="75" spans="1:15" x14ac:dyDescent="0.25">
      <c r="A75" s="7">
        <v>72</v>
      </c>
      <c r="B75" s="8"/>
      <c r="C75" s="8"/>
      <c r="D75" s="8"/>
      <c r="E75" s="9"/>
      <c r="F75" s="9"/>
      <c r="G75" s="9"/>
      <c r="H75" s="9"/>
      <c r="I75" s="9"/>
      <c r="J75" s="10" t="e">
        <f t="shared" si="6"/>
        <v>#DIV/0!</v>
      </c>
      <c r="K75" s="11">
        <f t="shared" si="7"/>
        <v>0</v>
      </c>
      <c r="L75" s="7" t="e">
        <f t="shared" si="8"/>
        <v>#DIV/0!</v>
      </c>
      <c r="M75" s="7" t="e">
        <f t="shared" si="9"/>
        <v>#DIV/0!</v>
      </c>
      <c r="N75" s="7" t="e">
        <f t="shared" si="10"/>
        <v>#DIV/0!</v>
      </c>
      <c r="O75" s="13" t="e">
        <f t="shared" si="11"/>
        <v>#DIV/0!</v>
      </c>
    </row>
    <row r="76" spans="1:15" x14ac:dyDescent="0.25">
      <c r="A76" s="7">
        <v>73</v>
      </c>
      <c r="B76" s="8"/>
      <c r="C76" s="8"/>
      <c r="D76" s="8"/>
      <c r="E76" s="9"/>
      <c r="F76" s="9"/>
      <c r="G76" s="9"/>
      <c r="H76" s="9"/>
      <c r="I76" s="9"/>
      <c r="J76" s="10" t="e">
        <f t="shared" si="6"/>
        <v>#DIV/0!</v>
      </c>
      <c r="K76" s="11">
        <f t="shared" si="7"/>
        <v>0</v>
      </c>
      <c r="L76" s="7" t="e">
        <f t="shared" si="8"/>
        <v>#DIV/0!</v>
      </c>
      <c r="M76" s="7" t="e">
        <f t="shared" si="9"/>
        <v>#DIV/0!</v>
      </c>
      <c r="N76" s="7" t="e">
        <f t="shared" si="10"/>
        <v>#DIV/0!</v>
      </c>
      <c r="O76" s="13" t="e">
        <f t="shared" si="11"/>
        <v>#DIV/0!</v>
      </c>
    </row>
    <row r="77" spans="1:15" x14ac:dyDescent="0.25">
      <c r="A77" s="7">
        <v>74</v>
      </c>
      <c r="B77" s="8"/>
      <c r="C77" s="8"/>
      <c r="D77" s="8"/>
      <c r="E77" s="9"/>
      <c r="F77" s="9"/>
      <c r="G77" s="9"/>
      <c r="H77" s="9"/>
      <c r="I77" s="9"/>
      <c r="J77" s="10" t="e">
        <f t="shared" si="6"/>
        <v>#DIV/0!</v>
      </c>
      <c r="K77" s="11">
        <f t="shared" si="7"/>
        <v>0</v>
      </c>
      <c r="L77" s="7" t="e">
        <f t="shared" si="8"/>
        <v>#DIV/0!</v>
      </c>
      <c r="M77" s="7" t="e">
        <f t="shared" si="9"/>
        <v>#DIV/0!</v>
      </c>
      <c r="N77" s="7" t="e">
        <f t="shared" si="10"/>
        <v>#DIV/0!</v>
      </c>
      <c r="O77" s="13" t="e">
        <f t="shared" si="11"/>
        <v>#DIV/0!</v>
      </c>
    </row>
    <row r="78" spans="1:15" x14ac:dyDescent="0.25">
      <c r="A78" s="7">
        <v>75</v>
      </c>
      <c r="B78" s="8"/>
      <c r="C78" s="8"/>
      <c r="D78" s="8"/>
      <c r="E78" s="9"/>
      <c r="F78" s="9"/>
      <c r="G78" s="9"/>
      <c r="H78" s="9"/>
      <c r="I78" s="9"/>
      <c r="J78" s="10" t="e">
        <f t="shared" si="6"/>
        <v>#DIV/0!</v>
      </c>
      <c r="K78" s="11">
        <f t="shared" si="7"/>
        <v>0</v>
      </c>
      <c r="L78" s="7" t="e">
        <f t="shared" si="8"/>
        <v>#DIV/0!</v>
      </c>
      <c r="M78" s="7" t="e">
        <f t="shared" si="9"/>
        <v>#DIV/0!</v>
      </c>
      <c r="N78" s="7" t="e">
        <f t="shared" si="10"/>
        <v>#DIV/0!</v>
      </c>
      <c r="O78" s="13" t="e">
        <f t="shared" si="11"/>
        <v>#DIV/0!</v>
      </c>
    </row>
    <row r="79" spans="1:15" x14ac:dyDescent="0.25">
      <c r="A79" s="7">
        <v>76</v>
      </c>
      <c r="B79" s="8"/>
      <c r="C79" s="8"/>
      <c r="D79" s="8"/>
      <c r="E79" s="9"/>
      <c r="F79" s="9"/>
      <c r="G79" s="9"/>
      <c r="H79" s="9"/>
      <c r="I79" s="9"/>
      <c r="J79" s="10" t="e">
        <f t="shared" si="6"/>
        <v>#DIV/0!</v>
      </c>
      <c r="K79" s="11">
        <f t="shared" si="7"/>
        <v>0</v>
      </c>
      <c r="L79" s="7" t="e">
        <f t="shared" si="8"/>
        <v>#DIV/0!</v>
      </c>
      <c r="M79" s="7" t="e">
        <f t="shared" si="9"/>
        <v>#DIV/0!</v>
      </c>
      <c r="N79" s="7" t="e">
        <f t="shared" si="10"/>
        <v>#DIV/0!</v>
      </c>
      <c r="O79" s="13" t="e">
        <f t="shared" si="11"/>
        <v>#DIV/0!</v>
      </c>
    </row>
    <row r="80" spans="1:15" x14ac:dyDescent="0.25">
      <c r="A80" s="7">
        <v>77</v>
      </c>
      <c r="B80" s="8"/>
      <c r="C80" s="8"/>
      <c r="D80" s="8"/>
      <c r="E80" s="9"/>
      <c r="F80" s="9"/>
      <c r="G80" s="9"/>
      <c r="H80" s="9"/>
      <c r="I80" s="9"/>
      <c r="J80" s="10" t="e">
        <f t="shared" si="6"/>
        <v>#DIV/0!</v>
      </c>
      <c r="K80" s="11">
        <f t="shared" si="7"/>
        <v>0</v>
      </c>
      <c r="L80" s="7" t="e">
        <f t="shared" si="8"/>
        <v>#DIV/0!</v>
      </c>
      <c r="M80" s="7" t="e">
        <f t="shared" si="9"/>
        <v>#DIV/0!</v>
      </c>
      <c r="N80" s="7" t="e">
        <f t="shared" si="10"/>
        <v>#DIV/0!</v>
      </c>
      <c r="O80" s="13" t="e">
        <f t="shared" si="11"/>
        <v>#DIV/0!</v>
      </c>
    </row>
    <row r="81" spans="1:15" x14ac:dyDescent="0.25">
      <c r="A81" s="7">
        <v>78</v>
      </c>
      <c r="B81" s="8"/>
      <c r="C81" s="8"/>
      <c r="D81" s="8"/>
      <c r="E81" s="9"/>
      <c r="F81" s="9"/>
      <c r="G81" s="9"/>
      <c r="H81" s="9"/>
      <c r="I81" s="9"/>
      <c r="J81" s="10" t="e">
        <f t="shared" si="6"/>
        <v>#DIV/0!</v>
      </c>
      <c r="K81" s="11">
        <f t="shared" si="7"/>
        <v>0</v>
      </c>
      <c r="L81" s="7" t="e">
        <f t="shared" si="8"/>
        <v>#DIV/0!</v>
      </c>
      <c r="M81" s="7" t="e">
        <f t="shared" si="9"/>
        <v>#DIV/0!</v>
      </c>
      <c r="N81" s="7" t="e">
        <f t="shared" si="10"/>
        <v>#DIV/0!</v>
      </c>
      <c r="O81" s="13" t="e">
        <f t="shared" si="11"/>
        <v>#DIV/0!</v>
      </c>
    </row>
    <row r="82" spans="1:15" x14ac:dyDescent="0.25">
      <c r="A82" s="7">
        <v>79</v>
      </c>
      <c r="B82" s="8"/>
      <c r="C82" s="8"/>
      <c r="D82" s="8"/>
      <c r="E82" s="9"/>
      <c r="F82" s="9"/>
      <c r="G82" s="9"/>
      <c r="H82" s="9"/>
      <c r="I82" s="9"/>
      <c r="J82" s="10" t="e">
        <f t="shared" si="6"/>
        <v>#DIV/0!</v>
      </c>
      <c r="K82" s="11">
        <f t="shared" si="7"/>
        <v>0</v>
      </c>
      <c r="L82" s="7" t="e">
        <f t="shared" si="8"/>
        <v>#DIV/0!</v>
      </c>
      <c r="M82" s="7" t="e">
        <f t="shared" si="9"/>
        <v>#DIV/0!</v>
      </c>
      <c r="N82" s="7" t="e">
        <f t="shared" si="10"/>
        <v>#DIV/0!</v>
      </c>
      <c r="O82" s="13" t="e">
        <f t="shared" si="11"/>
        <v>#DIV/0!</v>
      </c>
    </row>
    <row r="83" spans="1:15" x14ac:dyDescent="0.25">
      <c r="A83" s="7">
        <v>80</v>
      </c>
      <c r="B83" s="8"/>
      <c r="C83" s="8"/>
      <c r="D83" s="8"/>
      <c r="E83" s="9"/>
      <c r="F83" s="9"/>
      <c r="G83" s="9"/>
      <c r="H83" s="9"/>
      <c r="I83" s="9"/>
      <c r="J83" s="10" t="e">
        <f t="shared" si="6"/>
        <v>#DIV/0!</v>
      </c>
      <c r="K83" s="11">
        <f t="shared" si="7"/>
        <v>0</v>
      </c>
      <c r="L83" s="7" t="e">
        <f t="shared" si="8"/>
        <v>#DIV/0!</v>
      </c>
      <c r="M83" s="7" t="e">
        <f t="shared" si="9"/>
        <v>#DIV/0!</v>
      </c>
      <c r="N83" s="7" t="e">
        <f t="shared" si="10"/>
        <v>#DIV/0!</v>
      </c>
      <c r="O83" s="13" t="e">
        <f t="shared" si="11"/>
        <v>#DIV/0!</v>
      </c>
    </row>
    <row r="84" spans="1:15" x14ac:dyDescent="0.25">
      <c r="A84" s="7">
        <v>81</v>
      </c>
      <c r="B84" s="8"/>
      <c r="C84" s="8"/>
      <c r="D84" s="8"/>
      <c r="E84" s="9"/>
      <c r="F84" s="9"/>
      <c r="G84" s="9"/>
      <c r="H84" s="9"/>
      <c r="I84" s="9"/>
      <c r="J84" s="10" t="e">
        <f t="shared" si="6"/>
        <v>#DIV/0!</v>
      </c>
      <c r="K84" s="11">
        <f t="shared" si="7"/>
        <v>0</v>
      </c>
      <c r="L84" s="7" t="e">
        <f t="shared" si="8"/>
        <v>#DIV/0!</v>
      </c>
      <c r="M84" s="7" t="e">
        <f t="shared" si="9"/>
        <v>#DIV/0!</v>
      </c>
      <c r="N84" s="7" t="e">
        <f t="shared" si="10"/>
        <v>#DIV/0!</v>
      </c>
      <c r="O84" s="13" t="e">
        <f t="shared" si="11"/>
        <v>#DIV/0!</v>
      </c>
    </row>
    <row r="85" spans="1:15" x14ac:dyDescent="0.25">
      <c r="A85" s="7">
        <v>82</v>
      </c>
      <c r="B85" s="8"/>
      <c r="C85" s="8"/>
      <c r="D85" s="8"/>
      <c r="E85" s="9"/>
      <c r="F85" s="9"/>
      <c r="G85" s="9"/>
      <c r="H85" s="9"/>
      <c r="I85" s="9"/>
      <c r="J85" s="10" t="e">
        <f t="shared" si="6"/>
        <v>#DIV/0!</v>
      </c>
      <c r="K85" s="11">
        <f t="shared" si="7"/>
        <v>0</v>
      </c>
      <c r="L85" s="7" t="e">
        <f t="shared" si="8"/>
        <v>#DIV/0!</v>
      </c>
      <c r="M85" s="7" t="e">
        <f t="shared" si="9"/>
        <v>#DIV/0!</v>
      </c>
      <c r="N85" s="7" t="e">
        <f t="shared" si="10"/>
        <v>#DIV/0!</v>
      </c>
      <c r="O85" s="13" t="e">
        <f t="shared" si="11"/>
        <v>#DIV/0!</v>
      </c>
    </row>
    <row r="86" spans="1:15" x14ac:dyDescent="0.25">
      <c r="A86" s="7">
        <v>83</v>
      </c>
      <c r="B86" s="8"/>
      <c r="C86" s="8"/>
      <c r="D86" s="8"/>
      <c r="E86" s="9"/>
      <c r="F86" s="9"/>
      <c r="G86" s="9"/>
      <c r="H86" s="9"/>
      <c r="I86" s="9"/>
      <c r="J86" s="10" t="e">
        <f t="shared" si="6"/>
        <v>#DIV/0!</v>
      </c>
      <c r="K86" s="11">
        <f t="shared" si="7"/>
        <v>0</v>
      </c>
      <c r="L86" s="7" t="e">
        <f t="shared" si="8"/>
        <v>#DIV/0!</v>
      </c>
      <c r="M86" s="7" t="e">
        <f t="shared" si="9"/>
        <v>#DIV/0!</v>
      </c>
      <c r="N86" s="7" t="e">
        <f t="shared" si="10"/>
        <v>#DIV/0!</v>
      </c>
      <c r="O86" s="13" t="e">
        <f t="shared" si="11"/>
        <v>#DIV/0!</v>
      </c>
    </row>
    <row r="87" spans="1:15" x14ac:dyDescent="0.25">
      <c r="A87" s="7">
        <v>84</v>
      </c>
      <c r="B87" s="8"/>
      <c r="C87" s="8"/>
      <c r="D87" s="8"/>
      <c r="E87" s="9"/>
      <c r="F87" s="9"/>
      <c r="G87" s="9"/>
      <c r="H87" s="9"/>
      <c r="I87" s="9"/>
      <c r="J87" s="10" t="e">
        <f t="shared" si="6"/>
        <v>#DIV/0!</v>
      </c>
      <c r="K87" s="11">
        <f t="shared" si="7"/>
        <v>0</v>
      </c>
      <c r="L87" s="7" t="e">
        <f t="shared" si="8"/>
        <v>#DIV/0!</v>
      </c>
      <c r="M87" s="7" t="e">
        <f t="shared" si="9"/>
        <v>#DIV/0!</v>
      </c>
      <c r="N87" s="7" t="e">
        <f t="shared" si="10"/>
        <v>#DIV/0!</v>
      </c>
      <c r="O87" s="13" t="e">
        <f t="shared" si="11"/>
        <v>#DIV/0!</v>
      </c>
    </row>
    <row r="88" spans="1:15" x14ac:dyDescent="0.25">
      <c r="A88" s="7">
        <v>85</v>
      </c>
      <c r="B88" s="8"/>
      <c r="C88" s="8"/>
      <c r="D88" s="8"/>
      <c r="E88" s="9"/>
      <c r="F88" s="9"/>
      <c r="G88" s="9"/>
      <c r="H88" s="9"/>
      <c r="I88" s="9"/>
      <c r="J88" s="10" t="e">
        <f t="shared" si="6"/>
        <v>#DIV/0!</v>
      </c>
      <c r="K88" s="11">
        <f t="shared" si="7"/>
        <v>0</v>
      </c>
      <c r="L88" s="7" t="e">
        <f t="shared" si="8"/>
        <v>#DIV/0!</v>
      </c>
      <c r="M88" s="7" t="e">
        <f t="shared" si="9"/>
        <v>#DIV/0!</v>
      </c>
      <c r="N88" s="7" t="e">
        <f t="shared" si="10"/>
        <v>#DIV/0!</v>
      </c>
      <c r="O88" s="13" t="e">
        <f t="shared" si="11"/>
        <v>#DIV/0!</v>
      </c>
    </row>
    <row r="89" spans="1:15" x14ac:dyDescent="0.25">
      <c r="A89" s="7">
        <v>86</v>
      </c>
      <c r="B89" s="8"/>
      <c r="C89" s="8"/>
      <c r="D89" s="8"/>
      <c r="E89" s="9"/>
      <c r="F89" s="9"/>
      <c r="G89" s="9"/>
      <c r="H89" s="9"/>
      <c r="I89" s="9"/>
      <c r="J89" s="10" t="e">
        <f t="shared" si="6"/>
        <v>#DIV/0!</v>
      </c>
      <c r="K89" s="11">
        <f t="shared" si="7"/>
        <v>0</v>
      </c>
      <c r="L89" s="7" t="e">
        <f t="shared" si="8"/>
        <v>#DIV/0!</v>
      </c>
      <c r="M89" s="7" t="e">
        <f t="shared" si="9"/>
        <v>#DIV/0!</v>
      </c>
      <c r="N89" s="7" t="e">
        <f t="shared" si="10"/>
        <v>#DIV/0!</v>
      </c>
      <c r="O89" s="13" t="e">
        <f t="shared" si="11"/>
        <v>#DIV/0!</v>
      </c>
    </row>
    <row r="90" spans="1:15" x14ac:dyDescent="0.25">
      <c r="A90" s="7">
        <v>87</v>
      </c>
      <c r="B90" s="8"/>
      <c r="C90" s="8"/>
      <c r="D90" s="8"/>
      <c r="E90" s="9"/>
      <c r="F90" s="9"/>
      <c r="G90" s="9"/>
      <c r="H90" s="9"/>
      <c r="I90" s="9"/>
      <c r="J90" s="10" t="e">
        <f t="shared" si="6"/>
        <v>#DIV/0!</v>
      </c>
      <c r="K90" s="11">
        <f t="shared" si="7"/>
        <v>0</v>
      </c>
      <c r="L90" s="7" t="e">
        <f t="shared" si="8"/>
        <v>#DIV/0!</v>
      </c>
      <c r="M90" s="7" t="e">
        <f t="shared" si="9"/>
        <v>#DIV/0!</v>
      </c>
      <c r="N90" s="7" t="e">
        <f t="shared" si="10"/>
        <v>#DIV/0!</v>
      </c>
      <c r="O90" s="13" t="e">
        <f t="shared" si="11"/>
        <v>#DIV/0!</v>
      </c>
    </row>
    <row r="91" spans="1:15" x14ac:dyDescent="0.25">
      <c r="A91" s="7">
        <v>88</v>
      </c>
      <c r="B91" s="8"/>
      <c r="C91" s="8"/>
      <c r="D91" s="8"/>
      <c r="E91" s="9"/>
      <c r="F91" s="9"/>
      <c r="G91" s="9"/>
      <c r="H91" s="9"/>
      <c r="I91" s="9"/>
      <c r="J91" s="10" t="e">
        <f t="shared" si="6"/>
        <v>#DIV/0!</v>
      </c>
      <c r="K91" s="11">
        <f t="shared" si="7"/>
        <v>0</v>
      </c>
      <c r="L91" s="7" t="e">
        <f t="shared" si="8"/>
        <v>#DIV/0!</v>
      </c>
      <c r="M91" s="7" t="e">
        <f t="shared" si="9"/>
        <v>#DIV/0!</v>
      </c>
      <c r="N91" s="7" t="e">
        <f t="shared" si="10"/>
        <v>#DIV/0!</v>
      </c>
      <c r="O91" s="13" t="e">
        <f t="shared" si="11"/>
        <v>#DIV/0!</v>
      </c>
    </row>
    <row r="92" spans="1:15" x14ac:dyDescent="0.25">
      <c r="A92" s="7">
        <v>89</v>
      </c>
      <c r="B92" s="8"/>
      <c r="C92" s="8"/>
      <c r="D92" s="8"/>
      <c r="E92" s="9"/>
      <c r="F92" s="9"/>
      <c r="G92" s="9"/>
      <c r="H92" s="9"/>
      <c r="I92" s="9"/>
      <c r="J92" s="10" t="e">
        <f t="shared" si="6"/>
        <v>#DIV/0!</v>
      </c>
      <c r="K92" s="11">
        <f t="shared" si="7"/>
        <v>0</v>
      </c>
      <c r="L92" s="7" t="e">
        <f t="shared" si="8"/>
        <v>#DIV/0!</v>
      </c>
      <c r="M92" s="7" t="e">
        <f t="shared" si="9"/>
        <v>#DIV/0!</v>
      </c>
      <c r="N92" s="7" t="e">
        <f t="shared" si="10"/>
        <v>#DIV/0!</v>
      </c>
      <c r="O92" s="13" t="e">
        <f t="shared" si="11"/>
        <v>#DIV/0!</v>
      </c>
    </row>
    <row r="93" spans="1:15" x14ac:dyDescent="0.25">
      <c r="A93" s="7">
        <v>90</v>
      </c>
      <c r="B93" s="8"/>
      <c r="C93" s="8"/>
      <c r="D93" s="8"/>
      <c r="E93" s="9"/>
      <c r="F93" s="9"/>
      <c r="G93" s="9"/>
      <c r="H93" s="9"/>
      <c r="I93" s="9"/>
      <c r="J93" s="10" t="e">
        <f t="shared" si="6"/>
        <v>#DIV/0!</v>
      </c>
      <c r="K93" s="11">
        <f t="shared" si="7"/>
        <v>0</v>
      </c>
      <c r="L93" s="7" t="e">
        <f t="shared" si="8"/>
        <v>#DIV/0!</v>
      </c>
      <c r="M93" s="7" t="e">
        <f t="shared" si="9"/>
        <v>#DIV/0!</v>
      </c>
      <c r="N93" s="7" t="e">
        <f t="shared" si="10"/>
        <v>#DIV/0!</v>
      </c>
      <c r="O93" s="13" t="e">
        <f t="shared" si="11"/>
        <v>#DIV/0!</v>
      </c>
    </row>
    <row r="94" spans="1:15" x14ac:dyDescent="0.25">
      <c r="A94" s="7">
        <v>91</v>
      </c>
      <c r="B94" s="8"/>
      <c r="C94" s="8"/>
      <c r="D94" s="8"/>
      <c r="E94" s="9"/>
      <c r="F94" s="9"/>
      <c r="G94" s="9"/>
      <c r="H94" s="9"/>
      <c r="I94" s="9"/>
      <c r="J94" s="10" t="e">
        <f t="shared" si="6"/>
        <v>#DIV/0!</v>
      </c>
      <c r="K94" s="11">
        <f t="shared" si="7"/>
        <v>0</v>
      </c>
      <c r="L94" s="7" t="e">
        <f t="shared" si="8"/>
        <v>#DIV/0!</v>
      </c>
      <c r="M94" s="7" t="e">
        <f t="shared" si="9"/>
        <v>#DIV/0!</v>
      </c>
      <c r="N94" s="7" t="e">
        <f t="shared" si="10"/>
        <v>#DIV/0!</v>
      </c>
      <c r="O94" s="13" t="e">
        <f t="shared" si="11"/>
        <v>#DIV/0!</v>
      </c>
    </row>
    <row r="95" spans="1:15" x14ac:dyDescent="0.25">
      <c r="A95" s="7">
        <v>92</v>
      </c>
      <c r="B95" s="8"/>
      <c r="C95" s="8"/>
      <c r="D95" s="8"/>
      <c r="E95" s="9"/>
      <c r="F95" s="9"/>
      <c r="G95" s="9"/>
      <c r="H95" s="9"/>
      <c r="I95" s="9"/>
      <c r="J95" s="10" t="e">
        <f t="shared" si="6"/>
        <v>#DIV/0!</v>
      </c>
      <c r="K95" s="11">
        <f t="shared" si="7"/>
        <v>0</v>
      </c>
      <c r="L95" s="7" t="e">
        <f t="shared" si="8"/>
        <v>#DIV/0!</v>
      </c>
      <c r="M95" s="7" t="e">
        <f t="shared" si="9"/>
        <v>#DIV/0!</v>
      </c>
      <c r="N95" s="7" t="e">
        <f t="shared" si="10"/>
        <v>#DIV/0!</v>
      </c>
      <c r="O95" s="13" t="e">
        <f t="shared" si="11"/>
        <v>#DIV/0!</v>
      </c>
    </row>
    <row r="96" spans="1:15" x14ac:dyDescent="0.25">
      <c r="A96" s="7">
        <v>93</v>
      </c>
      <c r="B96" s="8"/>
      <c r="C96" s="8"/>
      <c r="D96" s="8"/>
      <c r="E96" s="9"/>
      <c r="F96" s="9"/>
      <c r="G96" s="9"/>
      <c r="H96" s="9"/>
      <c r="I96" s="9"/>
      <c r="J96" s="10" t="e">
        <f t="shared" si="6"/>
        <v>#DIV/0!</v>
      </c>
      <c r="K96" s="11">
        <f t="shared" si="7"/>
        <v>0</v>
      </c>
      <c r="L96" s="7" t="e">
        <f t="shared" si="8"/>
        <v>#DIV/0!</v>
      </c>
      <c r="M96" s="7" t="e">
        <f t="shared" si="9"/>
        <v>#DIV/0!</v>
      </c>
      <c r="N96" s="7" t="e">
        <f t="shared" si="10"/>
        <v>#DIV/0!</v>
      </c>
      <c r="O96" s="13" t="e">
        <f t="shared" si="11"/>
        <v>#DIV/0!</v>
      </c>
    </row>
    <row r="97" spans="1:15" x14ac:dyDescent="0.25">
      <c r="A97" s="7">
        <v>94</v>
      </c>
      <c r="B97" s="8"/>
      <c r="C97" s="8"/>
      <c r="D97" s="8"/>
      <c r="E97" s="9"/>
      <c r="F97" s="9"/>
      <c r="G97" s="9"/>
      <c r="H97" s="9"/>
      <c r="I97" s="9"/>
      <c r="J97" s="10" t="e">
        <f t="shared" si="6"/>
        <v>#DIV/0!</v>
      </c>
      <c r="K97" s="11">
        <f t="shared" si="7"/>
        <v>0</v>
      </c>
      <c r="L97" s="7" t="e">
        <f t="shared" si="8"/>
        <v>#DIV/0!</v>
      </c>
      <c r="M97" s="7" t="e">
        <f t="shared" si="9"/>
        <v>#DIV/0!</v>
      </c>
      <c r="N97" s="7" t="e">
        <f t="shared" si="10"/>
        <v>#DIV/0!</v>
      </c>
      <c r="O97" s="13" t="e">
        <f t="shared" si="11"/>
        <v>#DIV/0!</v>
      </c>
    </row>
    <row r="98" spans="1:15" x14ac:dyDescent="0.25">
      <c r="A98" s="7">
        <v>95</v>
      </c>
      <c r="B98" s="8"/>
      <c r="C98" s="8"/>
      <c r="D98" s="8"/>
      <c r="E98" s="9"/>
      <c r="F98" s="9"/>
      <c r="G98" s="9"/>
      <c r="H98" s="9"/>
      <c r="I98" s="9"/>
      <c r="J98" s="10" t="e">
        <f t="shared" si="6"/>
        <v>#DIV/0!</v>
      </c>
      <c r="K98" s="11">
        <f t="shared" si="7"/>
        <v>0</v>
      </c>
      <c r="L98" s="7" t="e">
        <f t="shared" si="8"/>
        <v>#DIV/0!</v>
      </c>
      <c r="M98" s="7" t="e">
        <f t="shared" si="9"/>
        <v>#DIV/0!</v>
      </c>
      <c r="N98" s="7" t="e">
        <f t="shared" si="10"/>
        <v>#DIV/0!</v>
      </c>
      <c r="O98" s="13" t="e">
        <f t="shared" si="11"/>
        <v>#DIV/0!</v>
      </c>
    </row>
    <row r="99" spans="1:15" x14ac:dyDescent="0.25">
      <c r="A99" s="7">
        <v>96</v>
      </c>
      <c r="B99" s="8"/>
      <c r="C99" s="8"/>
      <c r="D99" s="8"/>
      <c r="E99" s="9"/>
      <c r="F99" s="9"/>
      <c r="G99" s="9"/>
      <c r="H99" s="9"/>
      <c r="I99" s="9"/>
      <c r="J99" s="10" t="e">
        <f t="shared" si="6"/>
        <v>#DIV/0!</v>
      </c>
      <c r="K99" s="11">
        <f t="shared" si="7"/>
        <v>0</v>
      </c>
      <c r="L99" s="7" t="e">
        <f t="shared" si="8"/>
        <v>#DIV/0!</v>
      </c>
      <c r="M99" s="7" t="e">
        <f t="shared" si="9"/>
        <v>#DIV/0!</v>
      </c>
      <c r="N99" s="7" t="e">
        <f t="shared" si="10"/>
        <v>#DIV/0!</v>
      </c>
      <c r="O99" s="13" t="e">
        <f t="shared" si="11"/>
        <v>#DIV/0!</v>
      </c>
    </row>
    <row r="100" spans="1:15" x14ac:dyDescent="0.25">
      <c r="A100" s="7">
        <v>97</v>
      </c>
      <c r="B100" s="8"/>
      <c r="C100" s="8"/>
      <c r="D100" s="8"/>
      <c r="E100" s="9"/>
      <c r="F100" s="9"/>
      <c r="G100" s="9"/>
      <c r="H100" s="9"/>
      <c r="I100" s="9"/>
      <c r="J100" s="10" t="e">
        <f t="shared" si="6"/>
        <v>#DIV/0!</v>
      </c>
      <c r="K100" s="11">
        <f t="shared" si="7"/>
        <v>0</v>
      </c>
      <c r="L100" s="7" t="e">
        <f t="shared" si="8"/>
        <v>#DIV/0!</v>
      </c>
      <c r="M100" s="7" t="e">
        <f t="shared" si="9"/>
        <v>#DIV/0!</v>
      </c>
      <c r="N100" s="7" t="e">
        <f t="shared" si="10"/>
        <v>#DIV/0!</v>
      </c>
      <c r="O100" s="13" t="e">
        <f t="shared" si="11"/>
        <v>#DIV/0!</v>
      </c>
    </row>
    <row r="101" spans="1:15" x14ac:dyDescent="0.25">
      <c r="A101" s="7">
        <v>98</v>
      </c>
      <c r="B101" s="8"/>
      <c r="C101" s="8"/>
      <c r="D101" s="8"/>
      <c r="E101" s="9"/>
      <c r="F101" s="9"/>
      <c r="G101" s="9"/>
      <c r="H101" s="9"/>
      <c r="I101" s="9"/>
      <c r="J101" s="10" t="e">
        <f t="shared" si="6"/>
        <v>#DIV/0!</v>
      </c>
      <c r="K101" s="11">
        <f t="shared" si="7"/>
        <v>0</v>
      </c>
      <c r="L101" s="7" t="e">
        <f t="shared" si="8"/>
        <v>#DIV/0!</v>
      </c>
      <c r="M101" s="7" t="e">
        <f t="shared" si="9"/>
        <v>#DIV/0!</v>
      </c>
      <c r="N101" s="7" t="e">
        <f t="shared" si="10"/>
        <v>#DIV/0!</v>
      </c>
      <c r="O101" s="13" t="e">
        <f t="shared" si="11"/>
        <v>#DIV/0!</v>
      </c>
    </row>
    <row r="102" spans="1:15" x14ac:dyDescent="0.25">
      <c r="A102" s="7">
        <v>99</v>
      </c>
      <c r="B102" s="8"/>
      <c r="C102" s="8"/>
      <c r="D102" s="8"/>
      <c r="E102" s="9"/>
      <c r="F102" s="9"/>
      <c r="G102" s="9"/>
      <c r="H102" s="9"/>
      <c r="I102" s="9"/>
      <c r="J102" s="10" t="e">
        <f t="shared" si="6"/>
        <v>#DIV/0!</v>
      </c>
      <c r="K102" s="11">
        <f t="shared" si="7"/>
        <v>0</v>
      </c>
      <c r="L102" s="7" t="e">
        <f t="shared" si="8"/>
        <v>#DIV/0!</v>
      </c>
      <c r="M102" s="7" t="e">
        <f t="shared" si="9"/>
        <v>#DIV/0!</v>
      </c>
      <c r="N102" s="7" t="e">
        <f t="shared" si="10"/>
        <v>#DIV/0!</v>
      </c>
      <c r="O102" s="13" t="e">
        <f t="shared" si="11"/>
        <v>#DIV/0!</v>
      </c>
    </row>
    <row r="103" spans="1:15" x14ac:dyDescent="0.25">
      <c r="A103" s="7">
        <v>100</v>
      </c>
      <c r="B103" s="8"/>
      <c r="C103" s="8"/>
      <c r="D103" s="8"/>
      <c r="E103" s="9"/>
      <c r="F103" s="9"/>
      <c r="G103" s="9"/>
      <c r="H103" s="9"/>
      <c r="I103" s="9"/>
      <c r="J103" s="10" t="e">
        <f t="shared" si="6"/>
        <v>#DIV/0!</v>
      </c>
      <c r="K103" s="11">
        <f t="shared" si="7"/>
        <v>0</v>
      </c>
      <c r="L103" s="7" t="e">
        <f t="shared" si="8"/>
        <v>#DIV/0!</v>
      </c>
      <c r="M103" s="7" t="e">
        <f t="shared" si="9"/>
        <v>#DIV/0!</v>
      </c>
      <c r="N103" s="7" t="e">
        <f t="shared" si="10"/>
        <v>#DIV/0!</v>
      </c>
      <c r="O103" s="13" t="e">
        <f t="shared" si="11"/>
        <v>#DIV/0!</v>
      </c>
    </row>
    <row r="104" spans="1:15" x14ac:dyDescent="0.25">
      <c r="A104" s="7">
        <v>101</v>
      </c>
      <c r="B104" s="8"/>
      <c r="C104" s="8"/>
      <c r="D104" s="8"/>
      <c r="E104" s="9"/>
      <c r="F104" s="9"/>
      <c r="G104" s="9"/>
      <c r="H104" s="9"/>
      <c r="I104" s="9"/>
      <c r="J104" s="10" t="e">
        <f t="shared" si="6"/>
        <v>#DIV/0!</v>
      </c>
      <c r="K104" s="11">
        <f t="shared" si="7"/>
        <v>0</v>
      </c>
      <c r="L104" s="7" t="e">
        <f t="shared" si="8"/>
        <v>#DIV/0!</v>
      </c>
      <c r="M104" s="7" t="e">
        <f t="shared" si="9"/>
        <v>#DIV/0!</v>
      </c>
      <c r="N104" s="7" t="e">
        <f t="shared" si="10"/>
        <v>#DIV/0!</v>
      </c>
      <c r="O104" s="13" t="e">
        <f t="shared" si="11"/>
        <v>#DIV/0!</v>
      </c>
    </row>
    <row r="105" spans="1:15" x14ac:dyDescent="0.25">
      <c r="A105" s="7">
        <v>102</v>
      </c>
      <c r="B105" s="8"/>
      <c r="C105" s="8"/>
      <c r="D105" s="8"/>
      <c r="E105" s="9"/>
      <c r="F105" s="9"/>
      <c r="G105" s="9"/>
      <c r="H105" s="9"/>
      <c r="I105" s="9"/>
      <c r="J105" s="10" t="e">
        <f t="shared" si="6"/>
        <v>#DIV/0!</v>
      </c>
      <c r="K105" s="11">
        <f t="shared" si="7"/>
        <v>0</v>
      </c>
      <c r="L105" s="7" t="e">
        <f t="shared" si="8"/>
        <v>#DIV/0!</v>
      </c>
      <c r="M105" s="7" t="e">
        <f t="shared" si="9"/>
        <v>#DIV/0!</v>
      </c>
      <c r="N105" s="7" t="e">
        <f t="shared" si="10"/>
        <v>#DIV/0!</v>
      </c>
      <c r="O105" s="13" t="e">
        <f t="shared" si="11"/>
        <v>#DIV/0!</v>
      </c>
    </row>
    <row r="106" spans="1:15" x14ac:dyDescent="0.25">
      <c r="A106" s="7">
        <v>103</v>
      </c>
      <c r="B106" s="8"/>
      <c r="C106" s="8"/>
      <c r="D106" s="8"/>
      <c r="E106" s="9"/>
      <c r="F106" s="9"/>
      <c r="G106" s="9"/>
      <c r="H106" s="9"/>
      <c r="I106" s="9"/>
      <c r="J106" s="10" t="e">
        <f t="shared" si="6"/>
        <v>#DIV/0!</v>
      </c>
      <c r="K106" s="11">
        <f t="shared" si="7"/>
        <v>0</v>
      </c>
      <c r="L106" s="7" t="e">
        <f t="shared" si="8"/>
        <v>#DIV/0!</v>
      </c>
      <c r="M106" s="7" t="e">
        <f t="shared" si="9"/>
        <v>#DIV/0!</v>
      </c>
      <c r="N106" s="7" t="e">
        <f t="shared" si="10"/>
        <v>#DIV/0!</v>
      </c>
      <c r="O106" s="13" t="e">
        <f t="shared" si="11"/>
        <v>#DIV/0!</v>
      </c>
    </row>
    <row r="107" spans="1:15" x14ac:dyDescent="0.25">
      <c r="A107" s="7">
        <v>104</v>
      </c>
      <c r="B107" s="8"/>
      <c r="C107" s="8"/>
      <c r="D107" s="8"/>
      <c r="E107" s="9"/>
      <c r="F107" s="9"/>
      <c r="G107" s="9"/>
      <c r="H107" s="9"/>
      <c r="I107" s="9"/>
      <c r="J107" s="10" t="e">
        <f t="shared" si="6"/>
        <v>#DIV/0!</v>
      </c>
      <c r="K107" s="11">
        <f t="shared" si="7"/>
        <v>0</v>
      </c>
      <c r="L107" s="7" t="e">
        <f t="shared" si="8"/>
        <v>#DIV/0!</v>
      </c>
      <c r="M107" s="7" t="e">
        <f t="shared" si="9"/>
        <v>#DIV/0!</v>
      </c>
      <c r="N107" s="7" t="e">
        <f t="shared" si="10"/>
        <v>#DIV/0!</v>
      </c>
      <c r="O107" s="13" t="e">
        <f t="shared" si="11"/>
        <v>#DIV/0!</v>
      </c>
    </row>
    <row r="108" spans="1:15" x14ac:dyDescent="0.25">
      <c r="A108" s="7">
        <v>105</v>
      </c>
      <c r="B108" s="8"/>
      <c r="C108" s="8"/>
      <c r="D108" s="8"/>
      <c r="E108" s="9"/>
      <c r="F108" s="9"/>
      <c r="G108" s="9"/>
      <c r="H108" s="9"/>
      <c r="I108" s="9"/>
      <c r="J108" s="10" t="e">
        <f t="shared" si="6"/>
        <v>#DIV/0!</v>
      </c>
      <c r="K108" s="11">
        <f t="shared" si="7"/>
        <v>0</v>
      </c>
      <c r="L108" s="7" t="e">
        <f t="shared" si="8"/>
        <v>#DIV/0!</v>
      </c>
      <c r="M108" s="7" t="e">
        <f t="shared" si="9"/>
        <v>#DIV/0!</v>
      </c>
      <c r="N108" s="7" t="e">
        <f t="shared" si="10"/>
        <v>#DIV/0!</v>
      </c>
      <c r="O108" s="13" t="e">
        <f t="shared" si="11"/>
        <v>#DIV/0!</v>
      </c>
    </row>
    <row r="109" spans="1:15" x14ac:dyDescent="0.25">
      <c r="A109" s="7">
        <v>106</v>
      </c>
      <c r="B109" s="8"/>
      <c r="C109" s="8"/>
      <c r="D109" s="8"/>
      <c r="E109" s="9"/>
      <c r="F109" s="9"/>
      <c r="G109" s="9"/>
      <c r="H109" s="9"/>
      <c r="I109" s="9"/>
      <c r="J109" s="10" t="e">
        <f t="shared" si="6"/>
        <v>#DIV/0!</v>
      </c>
      <c r="K109" s="11">
        <f t="shared" si="7"/>
        <v>0</v>
      </c>
      <c r="L109" s="7" t="e">
        <f t="shared" si="8"/>
        <v>#DIV/0!</v>
      </c>
      <c r="M109" s="7" t="e">
        <f t="shared" si="9"/>
        <v>#DIV/0!</v>
      </c>
      <c r="N109" s="7" t="e">
        <f t="shared" si="10"/>
        <v>#DIV/0!</v>
      </c>
      <c r="O109" s="13" t="e">
        <f t="shared" si="11"/>
        <v>#DIV/0!</v>
      </c>
    </row>
    <row r="110" spans="1:15" x14ac:dyDescent="0.25">
      <c r="A110" s="7">
        <v>107</v>
      </c>
      <c r="B110" s="8"/>
      <c r="C110" s="8"/>
      <c r="D110" s="8"/>
      <c r="E110" s="9"/>
      <c r="F110" s="9"/>
      <c r="G110" s="9"/>
      <c r="H110" s="9"/>
      <c r="I110" s="9"/>
      <c r="J110" s="10" t="e">
        <f t="shared" si="6"/>
        <v>#DIV/0!</v>
      </c>
      <c r="K110" s="11">
        <f t="shared" si="7"/>
        <v>0</v>
      </c>
      <c r="L110" s="7" t="e">
        <f t="shared" si="8"/>
        <v>#DIV/0!</v>
      </c>
      <c r="M110" s="7" t="e">
        <f t="shared" si="9"/>
        <v>#DIV/0!</v>
      </c>
      <c r="N110" s="7" t="e">
        <f t="shared" si="10"/>
        <v>#DIV/0!</v>
      </c>
      <c r="O110" s="13" t="e">
        <f t="shared" si="11"/>
        <v>#DIV/0!</v>
      </c>
    </row>
    <row r="111" spans="1:15" x14ac:dyDescent="0.25">
      <c r="A111" s="7">
        <v>108</v>
      </c>
      <c r="B111" s="8"/>
      <c r="C111" s="8"/>
      <c r="D111" s="8"/>
      <c r="E111" s="9"/>
      <c r="F111" s="9"/>
      <c r="G111" s="9"/>
      <c r="H111" s="9"/>
      <c r="I111" s="9"/>
      <c r="J111" s="10" t="e">
        <f t="shared" si="6"/>
        <v>#DIV/0!</v>
      </c>
      <c r="K111" s="11">
        <f t="shared" si="7"/>
        <v>0</v>
      </c>
      <c r="L111" s="7" t="e">
        <f t="shared" si="8"/>
        <v>#DIV/0!</v>
      </c>
      <c r="M111" s="7" t="e">
        <f t="shared" si="9"/>
        <v>#DIV/0!</v>
      </c>
      <c r="N111" s="7" t="e">
        <f t="shared" si="10"/>
        <v>#DIV/0!</v>
      </c>
      <c r="O111" s="13" t="e">
        <f t="shared" si="11"/>
        <v>#DIV/0!</v>
      </c>
    </row>
    <row r="112" spans="1:15" x14ac:dyDescent="0.25">
      <c r="A112" s="7">
        <v>109</v>
      </c>
      <c r="B112" s="8"/>
      <c r="C112" s="8"/>
      <c r="D112" s="8"/>
      <c r="E112" s="9"/>
      <c r="F112" s="9"/>
      <c r="G112" s="9"/>
      <c r="H112" s="9"/>
      <c r="I112" s="9"/>
      <c r="J112" s="10" t="e">
        <f t="shared" si="6"/>
        <v>#DIV/0!</v>
      </c>
      <c r="K112" s="11">
        <f t="shared" si="7"/>
        <v>0</v>
      </c>
      <c r="L112" s="7" t="e">
        <f t="shared" si="8"/>
        <v>#DIV/0!</v>
      </c>
      <c r="M112" s="7" t="e">
        <f t="shared" si="9"/>
        <v>#DIV/0!</v>
      </c>
      <c r="N112" s="7" t="e">
        <f t="shared" si="10"/>
        <v>#DIV/0!</v>
      </c>
      <c r="O112" s="13" t="e">
        <f t="shared" si="11"/>
        <v>#DIV/0!</v>
      </c>
    </row>
    <row r="113" spans="1:15" x14ac:dyDescent="0.25">
      <c r="A113" s="7">
        <v>110</v>
      </c>
      <c r="B113" s="8"/>
      <c r="C113" s="8"/>
      <c r="D113" s="8"/>
      <c r="E113" s="9"/>
      <c r="F113" s="9"/>
      <c r="G113" s="9"/>
      <c r="H113" s="9"/>
      <c r="I113" s="9"/>
      <c r="J113" s="10" t="e">
        <f t="shared" si="6"/>
        <v>#DIV/0!</v>
      </c>
      <c r="K113" s="11">
        <f t="shared" si="7"/>
        <v>0</v>
      </c>
      <c r="L113" s="7" t="e">
        <f t="shared" si="8"/>
        <v>#DIV/0!</v>
      </c>
      <c r="M113" s="7" t="e">
        <f t="shared" si="9"/>
        <v>#DIV/0!</v>
      </c>
      <c r="N113" s="7" t="e">
        <f t="shared" si="10"/>
        <v>#DIV/0!</v>
      </c>
      <c r="O113" s="13" t="e">
        <f t="shared" si="11"/>
        <v>#DIV/0!</v>
      </c>
    </row>
    <row r="114" spans="1:15" x14ac:dyDescent="0.25">
      <c r="A114" s="7">
        <v>111</v>
      </c>
      <c r="B114" s="8"/>
      <c r="C114" s="8"/>
      <c r="D114" s="8"/>
      <c r="E114" s="9"/>
      <c r="F114" s="9"/>
      <c r="G114" s="9"/>
      <c r="H114" s="9"/>
      <c r="I114" s="9"/>
      <c r="J114" s="10" t="e">
        <f t="shared" si="6"/>
        <v>#DIV/0!</v>
      </c>
      <c r="K114" s="11">
        <f t="shared" si="7"/>
        <v>0</v>
      </c>
      <c r="L114" s="7" t="e">
        <f t="shared" si="8"/>
        <v>#DIV/0!</v>
      </c>
      <c r="M114" s="7" t="e">
        <f t="shared" si="9"/>
        <v>#DIV/0!</v>
      </c>
      <c r="N114" s="7" t="e">
        <f t="shared" si="10"/>
        <v>#DIV/0!</v>
      </c>
      <c r="O114" s="13" t="e">
        <f t="shared" si="11"/>
        <v>#DIV/0!</v>
      </c>
    </row>
    <row r="115" spans="1:15" x14ac:dyDescent="0.25">
      <c r="A115" s="7">
        <v>112</v>
      </c>
      <c r="B115" s="8"/>
      <c r="C115" s="8"/>
      <c r="D115" s="8"/>
      <c r="E115" s="9"/>
      <c r="F115" s="9"/>
      <c r="G115" s="9"/>
      <c r="H115" s="9"/>
      <c r="I115" s="9"/>
      <c r="J115" s="10" t="e">
        <f t="shared" si="6"/>
        <v>#DIV/0!</v>
      </c>
      <c r="K115" s="11">
        <f t="shared" si="7"/>
        <v>0</v>
      </c>
      <c r="L115" s="7" t="e">
        <f t="shared" si="8"/>
        <v>#DIV/0!</v>
      </c>
      <c r="M115" s="7" t="e">
        <f t="shared" si="9"/>
        <v>#DIV/0!</v>
      </c>
      <c r="N115" s="7" t="e">
        <f t="shared" si="10"/>
        <v>#DIV/0!</v>
      </c>
      <c r="O115" s="13" t="e">
        <f t="shared" si="11"/>
        <v>#DIV/0!</v>
      </c>
    </row>
    <row r="116" spans="1:15" x14ac:dyDescent="0.25">
      <c r="A116" s="7">
        <v>113</v>
      </c>
      <c r="B116" s="8"/>
      <c r="C116" s="8"/>
      <c r="D116" s="8"/>
      <c r="E116" s="9"/>
      <c r="F116" s="9"/>
      <c r="G116" s="9"/>
      <c r="H116" s="9"/>
      <c r="I116" s="9"/>
      <c r="J116" s="10" t="e">
        <f t="shared" si="6"/>
        <v>#DIV/0!</v>
      </c>
      <c r="K116" s="11">
        <f t="shared" si="7"/>
        <v>0</v>
      </c>
      <c r="L116" s="7" t="e">
        <f t="shared" si="8"/>
        <v>#DIV/0!</v>
      </c>
      <c r="M116" s="7" t="e">
        <f t="shared" si="9"/>
        <v>#DIV/0!</v>
      </c>
      <c r="N116" s="7" t="e">
        <f t="shared" si="10"/>
        <v>#DIV/0!</v>
      </c>
      <c r="O116" s="13" t="e">
        <f t="shared" si="11"/>
        <v>#DIV/0!</v>
      </c>
    </row>
    <row r="117" spans="1:15" x14ac:dyDescent="0.25">
      <c r="A117" s="7">
        <v>114</v>
      </c>
      <c r="B117" s="8"/>
      <c r="C117" s="8"/>
      <c r="D117" s="8"/>
      <c r="E117" s="9"/>
      <c r="F117" s="9"/>
      <c r="G117" s="9"/>
      <c r="H117" s="9"/>
      <c r="I117" s="9"/>
      <c r="J117" s="10" t="e">
        <f t="shared" si="6"/>
        <v>#DIV/0!</v>
      </c>
      <c r="K117" s="11">
        <f t="shared" si="7"/>
        <v>0</v>
      </c>
      <c r="L117" s="7" t="e">
        <f t="shared" si="8"/>
        <v>#DIV/0!</v>
      </c>
      <c r="M117" s="7" t="e">
        <f t="shared" si="9"/>
        <v>#DIV/0!</v>
      </c>
      <c r="N117" s="7" t="e">
        <f t="shared" si="10"/>
        <v>#DIV/0!</v>
      </c>
      <c r="O117" s="13" t="e">
        <f t="shared" si="11"/>
        <v>#DIV/0!</v>
      </c>
    </row>
    <row r="118" spans="1:15" x14ac:dyDescent="0.25">
      <c r="A118" s="7">
        <v>115</v>
      </c>
      <c r="B118" s="8"/>
      <c r="C118" s="8"/>
      <c r="D118" s="8"/>
      <c r="E118" s="9"/>
      <c r="F118" s="9"/>
      <c r="G118" s="9"/>
      <c r="H118" s="9"/>
      <c r="I118" s="9"/>
      <c r="J118" s="10" t="e">
        <f t="shared" si="6"/>
        <v>#DIV/0!</v>
      </c>
      <c r="K118" s="11">
        <f t="shared" si="7"/>
        <v>0</v>
      </c>
      <c r="L118" s="7" t="e">
        <f t="shared" si="8"/>
        <v>#DIV/0!</v>
      </c>
      <c r="M118" s="7" t="e">
        <f t="shared" si="9"/>
        <v>#DIV/0!</v>
      </c>
      <c r="N118" s="7" t="e">
        <f t="shared" si="10"/>
        <v>#DIV/0!</v>
      </c>
      <c r="O118" s="13" t="e">
        <f t="shared" si="11"/>
        <v>#DIV/0!</v>
      </c>
    </row>
    <row r="119" spans="1:15" x14ac:dyDescent="0.25">
      <c r="A119" s="7">
        <v>116</v>
      </c>
      <c r="B119" s="8"/>
      <c r="C119" s="8"/>
      <c r="D119" s="8"/>
      <c r="E119" s="9"/>
      <c r="F119" s="9"/>
      <c r="G119" s="9"/>
      <c r="H119" s="9"/>
      <c r="I119" s="9"/>
      <c r="J119" s="10" t="e">
        <f t="shared" si="6"/>
        <v>#DIV/0!</v>
      </c>
      <c r="K119" s="11">
        <f t="shared" si="7"/>
        <v>0</v>
      </c>
      <c r="L119" s="7" t="e">
        <f t="shared" si="8"/>
        <v>#DIV/0!</v>
      </c>
      <c r="M119" s="7" t="e">
        <f t="shared" si="9"/>
        <v>#DIV/0!</v>
      </c>
      <c r="N119" s="7" t="e">
        <f t="shared" si="10"/>
        <v>#DIV/0!</v>
      </c>
      <c r="O119" s="13" t="e">
        <f t="shared" si="11"/>
        <v>#DIV/0!</v>
      </c>
    </row>
    <row r="120" spans="1:15" x14ac:dyDescent="0.25">
      <c r="A120" s="7">
        <v>117</v>
      </c>
      <c r="B120" s="8"/>
      <c r="C120" s="8"/>
      <c r="D120" s="8"/>
      <c r="E120" s="9"/>
      <c r="F120" s="9"/>
      <c r="G120" s="9"/>
      <c r="H120" s="9"/>
      <c r="I120" s="9"/>
      <c r="J120" s="10" t="e">
        <f t="shared" si="6"/>
        <v>#DIV/0!</v>
      </c>
      <c r="K120" s="11">
        <f t="shared" si="7"/>
        <v>0</v>
      </c>
      <c r="L120" s="7" t="e">
        <f t="shared" si="8"/>
        <v>#DIV/0!</v>
      </c>
      <c r="M120" s="7" t="e">
        <f t="shared" si="9"/>
        <v>#DIV/0!</v>
      </c>
      <c r="N120" s="7" t="e">
        <f t="shared" si="10"/>
        <v>#DIV/0!</v>
      </c>
      <c r="O120" s="13" t="e">
        <f t="shared" si="11"/>
        <v>#DIV/0!</v>
      </c>
    </row>
    <row r="121" spans="1:15" x14ac:dyDescent="0.25">
      <c r="A121" s="7">
        <v>118</v>
      </c>
      <c r="B121" s="8"/>
      <c r="C121" s="8"/>
      <c r="D121" s="8"/>
      <c r="E121" s="9"/>
      <c r="F121" s="9"/>
      <c r="G121" s="9"/>
      <c r="H121" s="9"/>
      <c r="I121" s="9"/>
      <c r="J121" s="10" t="e">
        <f t="shared" si="6"/>
        <v>#DIV/0!</v>
      </c>
      <c r="K121" s="11">
        <f t="shared" si="7"/>
        <v>0</v>
      </c>
      <c r="L121" s="7" t="e">
        <f t="shared" si="8"/>
        <v>#DIV/0!</v>
      </c>
      <c r="M121" s="7" t="e">
        <f t="shared" si="9"/>
        <v>#DIV/0!</v>
      </c>
      <c r="N121" s="7" t="e">
        <f t="shared" si="10"/>
        <v>#DIV/0!</v>
      </c>
      <c r="O121" s="13" t="e">
        <f t="shared" si="11"/>
        <v>#DIV/0!</v>
      </c>
    </row>
    <row r="122" spans="1:15" x14ac:dyDescent="0.25">
      <c r="A122" s="7">
        <v>119</v>
      </c>
      <c r="B122" s="8"/>
      <c r="C122" s="8"/>
      <c r="D122" s="8"/>
      <c r="E122" s="9"/>
      <c r="F122" s="9"/>
      <c r="G122" s="9"/>
      <c r="H122" s="9"/>
      <c r="I122" s="9"/>
      <c r="J122" s="10" t="e">
        <f t="shared" si="6"/>
        <v>#DIV/0!</v>
      </c>
      <c r="K122" s="11">
        <f t="shared" si="7"/>
        <v>0</v>
      </c>
      <c r="L122" s="7" t="e">
        <f t="shared" si="8"/>
        <v>#DIV/0!</v>
      </c>
      <c r="M122" s="7" t="e">
        <f t="shared" si="9"/>
        <v>#DIV/0!</v>
      </c>
      <c r="N122" s="7" t="e">
        <f t="shared" si="10"/>
        <v>#DIV/0!</v>
      </c>
      <c r="O122" s="13" t="e">
        <f t="shared" si="11"/>
        <v>#DIV/0!</v>
      </c>
    </row>
    <row r="123" spans="1:15" x14ac:dyDescent="0.25">
      <c r="A123" s="7">
        <v>120</v>
      </c>
      <c r="B123" s="8"/>
      <c r="C123" s="8"/>
      <c r="D123" s="8"/>
      <c r="E123" s="9"/>
      <c r="F123" s="9"/>
      <c r="G123" s="9"/>
      <c r="H123" s="9"/>
      <c r="I123" s="9"/>
      <c r="J123" s="10" t="e">
        <f t="shared" si="6"/>
        <v>#DIV/0!</v>
      </c>
      <c r="K123" s="11">
        <f t="shared" si="7"/>
        <v>0</v>
      </c>
      <c r="L123" s="7" t="e">
        <f t="shared" si="8"/>
        <v>#DIV/0!</v>
      </c>
      <c r="M123" s="7" t="e">
        <f t="shared" si="9"/>
        <v>#DIV/0!</v>
      </c>
      <c r="N123" s="7" t="e">
        <f t="shared" si="10"/>
        <v>#DIV/0!</v>
      </c>
      <c r="O123" s="13" t="e">
        <f t="shared" si="11"/>
        <v>#DIV/0!</v>
      </c>
    </row>
    <row r="124" spans="1:15" x14ac:dyDescent="0.25">
      <c r="A124" s="7">
        <v>121</v>
      </c>
      <c r="B124" s="8"/>
      <c r="C124" s="8"/>
      <c r="D124" s="8"/>
      <c r="E124" s="9"/>
      <c r="F124" s="9"/>
      <c r="G124" s="9"/>
      <c r="H124" s="9"/>
      <c r="I124" s="9"/>
      <c r="J124" s="10" t="e">
        <f t="shared" si="6"/>
        <v>#DIV/0!</v>
      </c>
      <c r="K124" s="11">
        <f t="shared" si="7"/>
        <v>0</v>
      </c>
      <c r="L124" s="7" t="e">
        <f t="shared" si="8"/>
        <v>#DIV/0!</v>
      </c>
      <c r="M124" s="7" t="e">
        <f t="shared" si="9"/>
        <v>#DIV/0!</v>
      </c>
      <c r="N124" s="7" t="e">
        <f t="shared" si="10"/>
        <v>#DIV/0!</v>
      </c>
      <c r="O124" s="13" t="e">
        <f t="shared" si="11"/>
        <v>#DIV/0!</v>
      </c>
    </row>
    <row r="125" spans="1:15" x14ac:dyDescent="0.25">
      <c r="A125" s="7">
        <v>122</v>
      </c>
      <c r="B125" s="8"/>
      <c r="C125" s="8"/>
      <c r="D125" s="8"/>
      <c r="E125" s="9"/>
      <c r="F125" s="9"/>
      <c r="G125" s="9"/>
      <c r="H125" s="9"/>
      <c r="I125" s="9"/>
      <c r="J125" s="10" t="e">
        <f t="shared" si="6"/>
        <v>#DIV/0!</v>
      </c>
      <c r="K125" s="11">
        <f t="shared" si="7"/>
        <v>0</v>
      </c>
      <c r="L125" s="7" t="e">
        <f t="shared" si="8"/>
        <v>#DIV/0!</v>
      </c>
      <c r="M125" s="7" t="e">
        <f t="shared" si="9"/>
        <v>#DIV/0!</v>
      </c>
      <c r="N125" s="7" t="e">
        <f t="shared" si="10"/>
        <v>#DIV/0!</v>
      </c>
      <c r="O125" s="13" t="e">
        <f t="shared" si="11"/>
        <v>#DIV/0!</v>
      </c>
    </row>
    <row r="126" spans="1:15" x14ac:dyDescent="0.25">
      <c r="A126" s="7">
        <v>123</v>
      </c>
      <c r="B126" s="8"/>
      <c r="C126" s="8"/>
      <c r="D126" s="8"/>
      <c r="E126" s="9"/>
      <c r="F126" s="9"/>
      <c r="G126" s="9"/>
      <c r="H126" s="9"/>
      <c r="I126" s="9"/>
      <c r="J126" s="10" t="e">
        <f t="shared" si="6"/>
        <v>#DIV/0!</v>
      </c>
      <c r="K126" s="11">
        <f t="shared" si="7"/>
        <v>0</v>
      </c>
      <c r="L126" s="7" t="e">
        <f t="shared" si="8"/>
        <v>#DIV/0!</v>
      </c>
      <c r="M126" s="7" t="e">
        <f t="shared" si="9"/>
        <v>#DIV/0!</v>
      </c>
      <c r="N126" s="7" t="e">
        <f t="shared" si="10"/>
        <v>#DIV/0!</v>
      </c>
      <c r="O126" s="13" t="e">
        <f t="shared" si="11"/>
        <v>#DIV/0!</v>
      </c>
    </row>
    <row r="127" spans="1:15" x14ac:dyDescent="0.25">
      <c r="A127" s="7">
        <v>124</v>
      </c>
      <c r="B127" s="8"/>
      <c r="C127" s="8"/>
      <c r="D127" s="8"/>
      <c r="E127" s="9"/>
      <c r="F127" s="9"/>
      <c r="G127" s="9"/>
      <c r="H127" s="9"/>
      <c r="I127" s="9"/>
      <c r="J127" s="10" t="e">
        <f t="shared" si="6"/>
        <v>#DIV/0!</v>
      </c>
      <c r="K127" s="11">
        <f t="shared" si="7"/>
        <v>0</v>
      </c>
      <c r="L127" s="7" t="e">
        <f t="shared" si="8"/>
        <v>#DIV/0!</v>
      </c>
      <c r="M127" s="7" t="e">
        <f t="shared" si="9"/>
        <v>#DIV/0!</v>
      </c>
      <c r="N127" s="7" t="e">
        <f t="shared" si="10"/>
        <v>#DIV/0!</v>
      </c>
      <c r="O127" s="13" t="e">
        <f t="shared" si="11"/>
        <v>#DIV/0!</v>
      </c>
    </row>
    <row r="128" spans="1:15" x14ac:dyDescent="0.25">
      <c r="A128" s="7">
        <v>125</v>
      </c>
      <c r="B128" s="8"/>
      <c r="C128" s="8"/>
      <c r="D128" s="8"/>
      <c r="E128" s="9"/>
      <c r="F128" s="9"/>
      <c r="G128" s="9"/>
      <c r="H128" s="9"/>
      <c r="I128" s="9"/>
      <c r="J128" s="10" t="e">
        <f t="shared" si="6"/>
        <v>#DIV/0!</v>
      </c>
      <c r="K128" s="11">
        <f t="shared" si="7"/>
        <v>0</v>
      </c>
      <c r="L128" s="7" t="e">
        <f t="shared" si="8"/>
        <v>#DIV/0!</v>
      </c>
      <c r="M128" s="7" t="e">
        <f t="shared" si="9"/>
        <v>#DIV/0!</v>
      </c>
      <c r="N128" s="7" t="e">
        <f t="shared" si="10"/>
        <v>#DIV/0!</v>
      </c>
      <c r="O128" s="13" t="e">
        <f t="shared" si="11"/>
        <v>#DIV/0!</v>
      </c>
    </row>
    <row r="129" spans="1:15" x14ac:dyDescent="0.25">
      <c r="A129" s="7">
        <v>126</v>
      </c>
      <c r="B129" s="8"/>
      <c r="C129" s="8"/>
      <c r="D129" s="8"/>
      <c r="E129" s="9"/>
      <c r="F129" s="9"/>
      <c r="G129" s="9"/>
      <c r="H129" s="9"/>
      <c r="I129" s="9"/>
      <c r="J129" s="10" t="e">
        <f t="shared" si="6"/>
        <v>#DIV/0!</v>
      </c>
      <c r="K129" s="11">
        <f t="shared" si="7"/>
        <v>0</v>
      </c>
      <c r="L129" s="7" t="e">
        <f t="shared" si="8"/>
        <v>#DIV/0!</v>
      </c>
      <c r="M129" s="7" t="e">
        <f t="shared" si="9"/>
        <v>#DIV/0!</v>
      </c>
      <c r="N129" s="7" t="e">
        <f t="shared" si="10"/>
        <v>#DIV/0!</v>
      </c>
      <c r="O129" s="13" t="e">
        <f t="shared" si="11"/>
        <v>#DIV/0!</v>
      </c>
    </row>
    <row r="130" spans="1:15" x14ac:dyDescent="0.25">
      <c r="A130" s="7">
        <v>127</v>
      </c>
      <c r="B130" s="8"/>
      <c r="C130" s="8"/>
      <c r="D130" s="8"/>
      <c r="E130" s="9"/>
      <c r="F130" s="9"/>
      <c r="G130" s="9"/>
      <c r="H130" s="9"/>
      <c r="I130" s="9"/>
      <c r="J130" s="10" t="e">
        <f t="shared" si="6"/>
        <v>#DIV/0!</v>
      </c>
      <c r="K130" s="11">
        <f t="shared" si="7"/>
        <v>0</v>
      </c>
      <c r="L130" s="7" t="e">
        <f t="shared" si="8"/>
        <v>#DIV/0!</v>
      </c>
      <c r="M130" s="7" t="e">
        <f t="shared" si="9"/>
        <v>#DIV/0!</v>
      </c>
      <c r="N130" s="7" t="e">
        <f t="shared" si="10"/>
        <v>#DIV/0!</v>
      </c>
      <c r="O130" s="13" t="e">
        <f t="shared" si="11"/>
        <v>#DIV/0!</v>
      </c>
    </row>
    <row r="131" spans="1:15" x14ac:dyDescent="0.25">
      <c r="A131" s="7">
        <v>128</v>
      </c>
      <c r="B131" s="8"/>
      <c r="C131" s="8"/>
      <c r="D131" s="8"/>
      <c r="E131" s="9"/>
      <c r="F131" s="9"/>
      <c r="G131" s="9"/>
      <c r="H131" s="9"/>
      <c r="I131" s="9"/>
      <c r="J131" s="10" t="e">
        <f t="shared" si="6"/>
        <v>#DIV/0!</v>
      </c>
      <c r="K131" s="11">
        <f t="shared" si="7"/>
        <v>0</v>
      </c>
      <c r="L131" s="7" t="e">
        <f t="shared" si="8"/>
        <v>#DIV/0!</v>
      </c>
      <c r="M131" s="7" t="e">
        <f t="shared" si="9"/>
        <v>#DIV/0!</v>
      </c>
      <c r="N131" s="7" t="e">
        <f t="shared" si="10"/>
        <v>#DIV/0!</v>
      </c>
      <c r="O131" s="13" t="e">
        <f t="shared" si="11"/>
        <v>#DIV/0!</v>
      </c>
    </row>
    <row r="132" spans="1:15" x14ac:dyDescent="0.25">
      <c r="A132" s="7">
        <v>129</v>
      </c>
      <c r="B132" s="8"/>
      <c r="C132" s="8"/>
      <c r="D132" s="8"/>
      <c r="E132" s="9"/>
      <c r="F132" s="9"/>
      <c r="G132" s="9"/>
      <c r="H132" s="9"/>
      <c r="I132" s="9"/>
      <c r="J132" s="10" t="e">
        <f t="shared" ref="J132:J195" si="12">AVERAGE(E132, F132, G132, H132, I132)</f>
        <v>#DIV/0!</v>
      </c>
      <c r="K132" s="11">
        <f t="shared" ref="K132:K195" si="13">COUNT(E132:I132)</f>
        <v>0</v>
      </c>
      <c r="L132" s="7" t="e">
        <f t="shared" ref="L132:L195" si="14">_xlfn.STDEV.S(E132, F132, G132, H132, I132)</f>
        <v>#DIV/0!</v>
      </c>
      <c r="M132" s="7" t="e">
        <f t="shared" ref="M132:M195" si="15">L132/J132*100</f>
        <v>#DIV/0!</v>
      </c>
      <c r="N132" s="7" t="e">
        <f t="shared" ref="N132:N195" si="16">IF(M132&lt;33, "ОДНОРОДНЫЕ", "НЕОДНОРОДНЫЕ")</f>
        <v>#DIV/0!</v>
      </c>
      <c r="O132" s="13" t="e">
        <f t="shared" ref="O132:O195" si="17">D132*J132</f>
        <v>#DIV/0!</v>
      </c>
    </row>
    <row r="133" spans="1:15" x14ac:dyDescent="0.25">
      <c r="A133" s="7">
        <v>130</v>
      </c>
      <c r="B133" s="8"/>
      <c r="C133" s="8"/>
      <c r="D133" s="8"/>
      <c r="E133" s="9"/>
      <c r="F133" s="9"/>
      <c r="G133" s="9"/>
      <c r="H133" s="9"/>
      <c r="I133" s="9"/>
      <c r="J133" s="10" t="e">
        <f t="shared" si="12"/>
        <v>#DIV/0!</v>
      </c>
      <c r="K133" s="11">
        <f t="shared" si="13"/>
        <v>0</v>
      </c>
      <c r="L133" s="7" t="e">
        <f t="shared" si="14"/>
        <v>#DIV/0!</v>
      </c>
      <c r="M133" s="7" t="e">
        <f t="shared" si="15"/>
        <v>#DIV/0!</v>
      </c>
      <c r="N133" s="7" t="e">
        <f t="shared" si="16"/>
        <v>#DIV/0!</v>
      </c>
      <c r="O133" s="13" t="e">
        <f t="shared" si="17"/>
        <v>#DIV/0!</v>
      </c>
    </row>
    <row r="134" spans="1:15" x14ac:dyDescent="0.25">
      <c r="A134" s="7">
        <v>131</v>
      </c>
      <c r="B134" s="8"/>
      <c r="C134" s="8"/>
      <c r="D134" s="8"/>
      <c r="E134" s="9"/>
      <c r="F134" s="9"/>
      <c r="G134" s="9"/>
      <c r="H134" s="9"/>
      <c r="I134" s="9"/>
      <c r="J134" s="10" t="e">
        <f t="shared" si="12"/>
        <v>#DIV/0!</v>
      </c>
      <c r="K134" s="11">
        <f t="shared" si="13"/>
        <v>0</v>
      </c>
      <c r="L134" s="7" t="e">
        <f t="shared" si="14"/>
        <v>#DIV/0!</v>
      </c>
      <c r="M134" s="7" t="e">
        <f t="shared" si="15"/>
        <v>#DIV/0!</v>
      </c>
      <c r="N134" s="7" t="e">
        <f t="shared" si="16"/>
        <v>#DIV/0!</v>
      </c>
      <c r="O134" s="13" t="e">
        <f t="shared" si="17"/>
        <v>#DIV/0!</v>
      </c>
    </row>
    <row r="135" spans="1:15" x14ac:dyDescent="0.25">
      <c r="A135" s="7">
        <v>132</v>
      </c>
      <c r="B135" s="8"/>
      <c r="C135" s="8"/>
      <c r="D135" s="8"/>
      <c r="E135" s="9"/>
      <c r="F135" s="9"/>
      <c r="G135" s="9"/>
      <c r="H135" s="9"/>
      <c r="I135" s="9"/>
      <c r="J135" s="10" t="e">
        <f t="shared" si="12"/>
        <v>#DIV/0!</v>
      </c>
      <c r="K135" s="11">
        <f t="shared" si="13"/>
        <v>0</v>
      </c>
      <c r="L135" s="7" t="e">
        <f t="shared" si="14"/>
        <v>#DIV/0!</v>
      </c>
      <c r="M135" s="7" t="e">
        <f t="shared" si="15"/>
        <v>#DIV/0!</v>
      </c>
      <c r="N135" s="7" t="e">
        <f t="shared" si="16"/>
        <v>#DIV/0!</v>
      </c>
      <c r="O135" s="13" t="e">
        <f t="shared" si="17"/>
        <v>#DIV/0!</v>
      </c>
    </row>
    <row r="136" spans="1:15" x14ac:dyDescent="0.25">
      <c r="A136" s="7">
        <v>133</v>
      </c>
      <c r="B136" s="8"/>
      <c r="C136" s="8"/>
      <c r="D136" s="8"/>
      <c r="E136" s="9"/>
      <c r="F136" s="9"/>
      <c r="G136" s="9"/>
      <c r="H136" s="9"/>
      <c r="I136" s="9"/>
      <c r="J136" s="10" t="e">
        <f t="shared" si="12"/>
        <v>#DIV/0!</v>
      </c>
      <c r="K136" s="11">
        <f t="shared" si="13"/>
        <v>0</v>
      </c>
      <c r="L136" s="7" t="e">
        <f t="shared" si="14"/>
        <v>#DIV/0!</v>
      </c>
      <c r="M136" s="7" t="e">
        <f t="shared" si="15"/>
        <v>#DIV/0!</v>
      </c>
      <c r="N136" s="7" t="e">
        <f t="shared" si="16"/>
        <v>#DIV/0!</v>
      </c>
      <c r="O136" s="13" t="e">
        <f t="shared" si="17"/>
        <v>#DIV/0!</v>
      </c>
    </row>
    <row r="137" spans="1:15" x14ac:dyDescent="0.25">
      <c r="A137" s="7">
        <v>134</v>
      </c>
      <c r="B137" s="8"/>
      <c r="C137" s="8"/>
      <c r="D137" s="8"/>
      <c r="E137" s="9"/>
      <c r="F137" s="9"/>
      <c r="G137" s="9"/>
      <c r="H137" s="9"/>
      <c r="I137" s="9"/>
      <c r="J137" s="10" t="e">
        <f t="shared" si="12"/>
        <v>#DIV/0!</v>
      </c>
      <c r="K137" s="11">
        <f t="shared" si="13"/>
        <v>0</v>
      </c>
      <c r="L137" s="7" t="e">
        <f t="shared" si="14"/>
        <v>#DIV/0!</v>
      </c>
      <c r="M137" s="7" t="e">
        <f t="shared" si="15"/>
        <v>#DIV/0!</v>
      </c>
      <c r="N137" s="7" t="e">
        <f t="shared" si="16"/>
        <v>#DIV/0!</v>
      </c>
      <c r="O137" s="13" t="e">
        <f t="shared" si="17"/>
        <v>#DIV/0!</v>
      </c>
    </row>
    <row r="138" spans="1:15" x14ac:dyDescent="0.25">
      <c r="A138" s="7">
        <v>135</v>
      </c>
      <c r="B138" s="8"/>
      <c r="C138" s="8"/>
      <c r="D138" s="8"/>
      <c r="E138" s="9"/>
      <c r="F138" s="9"/>
      <c r="G138" s="9"/>
      <c r="H138" s="9"/>
      <c r="I138" s="9"/>
      <c r="J138" s="10" t="e">
        <f t="shared" si="12"/>
        <v>#DIV/0!</v>
      </c>
      <c r="K138" s="11">
        <f t="shared" si="13"/>
        <v>0</v>
      </c>
      <c r="L138" s="7" t="e">
        <f t="shared" si="14"/>
        <v>#DIV/0!</v>
      </c>
      <c r="M138" s="7" t="e">
        <f t="shared" si="15"/>
        <v>#DIV/0!</v>
      </c>
      <c r="N138" s="7" t="e">
        <f t="shared" si="16"/>
        <v>#DIV/0!</v>
      </c>
      <c r="O138" s="13" t="e">
        <f t="shared" si="17"/>
        <v>#DIV/0!</v>
      </c>
    </row>
    <row r="139" spans="1:15" x14ac:dyDescent="0.25">
      <c r="A139" s="7">
        <v>136</v>
      </c>
      <c r="B139" s="8"/>
      <c r="C139" s="8"/>
      <c r="D139" s="8"/>
      <c r="E139" s="9"/>
      <c r="F139" s="9"/>
      <c r="G139" s="9"/>
      <c r="H139" s="9"/>
      <c r="I139" s="9"/>
      <c r="J139" s="10" t="e">
        <f t="shared" si="12"/>
        <v>#DIV/0!</v>
      </c>
      <c r="K139" s="11">
        <f t="shared" si="13"/>
        <v>0</v>
      </c>
      <c r="L139" s="7" t="e">
        <f t="shared" si="14"/>
        <v>#DIV/0!</v>
      </c>
      <c r="M139" s="7" t="e">
        <f t="shared" si="15"/>
        <v>#DIV/0!</v>
      </c>
      <c r="N139" s="7" t="e">
        <f t="shared" si="16"/>
        <v>#DIV/0!</v>
      </c>
      <c r="O139" s="13" t="e">
        <f t="shared" si="17"/>
        <v>#DIV/0!</v>
      </c>
    </row>
    <row r="140" spans="1:15" x14ac:dyDescent="0.25">
      <c r="A140" s="7">
        <v>137</v>
      </c>
      <c r="B140" s="8"/>
      <c r="C140" s="8"/>
      <c r="D140" s="8"/>
      <c r="E140" s="9"/>
      <c r="F140" s="9"/>
      <c r="G140" s="9"/>
      <c r="H140" s="9"/>
      <c r="I140" s="9"/>
      <c r="J140" s="10" t="e">
        <f t="shared" si="12"/>
        <v>#DIV/0!</v>
      </c>
      <c r="K140" s="11">
        <f t="shared" si="13"/>
        <v>0</v>
      </c>
      <c r="L140" s="7" t="e">
        <f t="shared" si="14"/>
        <v>#DIV/0!</v>
      </c>
      <c r="M140" s="7" t="e">
        <f t="shared" si="15"/>
        <v>#DIV/0!</v>
      </c>
      <c r="N140" s="7" t="e">
        <f t="shared" si="16"/>
        <v>#DIV/0!</v>
      </c>
      <c r="O140" s="13" t="e">
        <f t="shared" si="17"/>
        <v>#DIV/0!</v>
      </c>
    </row>
    <row r="141" spans="1:15" x14ac:dyDescent="0.25">
      <c r="A141" s="7">
        <v>138</v>
      </c>
      <c r="B141" s="8"/>
      <c r="C141" s="8"/>
      <c r="D141" s="8"/>
      <c r="E141" s="9"/>
      <c r="F141" s="9"/>
      <c r="G141" s="9"/>
      <c r="H141" s="9"/>
      <c r="I141" s="9"/>
      <c r="J141" s="10" t="e">
        <f t="shared" si="12"/>
        <v>#DIV/0!</v>
      </c>
      <c r="K141" s="11">
        <f t="shared" si="13"/>
        <v>0</v>
      </c>
      <c r="L141" s="7" t="e">
        <f t="shared" si="14"/>
        <v>#DIV/0!</v>
      </c>
      <c r="M141" s="7" t="e">
        <f t="shared" si="15"/>
        <v>#DIV/0!</v>
      </c>
      <c r="N141" s="7" t="e">
        <f t="shared" si="16"/>
        <v>#DIV/0!</v>
      </c>
      <c r="O141" s="13" t="e">
        <f t="shared" si="17"/>
        <v>#DIV/0!</v>
      </c>
    </row>
    <row r="142" spans="1:15" x14ac:dyDescent="0.25">
      <c r="A142" s="7">
        <v>139</v>
      </c>
      <c r="B142" s="8"/>
      <c r="C142" s="8"/>
      <c r="D142" s="8"/>
      <c r="E142" s="9"/>
      <c r="F142" s="9"/>
      <c r="G142" s="9"/>
      <c r="H142" s="9"/>
      <c r="I142" s="9"/>
      <c r="J142" s="10" t="e">
        <f t="shared" si="12"/>
        <v>#DIV/0!</v>
      </c>
      <c r="K142" s="11">
        <f t="shared" si="13"/>
        <v>0</v>
      </c>
      <c r="L142" s="7" t="e">
        <f t="shared" si="14"/>
        <v>#DIV/0!</v>
      </c>
      <c r="M142" s="7" t="e">
        <f t="shared" si="15"/>
        <v>#DIV/0!</v>
      </c>
      <c r="N142" s="7" t="e">
        <f t="shared" si="16"/>
        <v>#DIV/0!</v>
      </c>
      <c r="O142" s="13" t="e">
        <f t="shared" si="17"/>
        <v>#DIV/0!</v>
      </c>
    </row>
    <row r="143" spans="1:15" x14ac:dyDescent="0.25">
      <c r="A143" s="7">
        <v>140</v>
      </c>
      <c r="B143" s="8"/>
      <c r="C143" s="8"/>
      <c r="D143" s="8"/>
      <c r="E143" s="9"/>
      <c r="F143" s="9"/>
      <c r="G143" s="9"/>
      <c r="H143" s="9"/>
      <c r="I143" s="9"/>
      <c r="J143" s="10" t="e">
        <f t="shared" si="12"/>
        <v>#DIV/0!</v>
      </c>
      <c r="K143" s="11">
        <f t="shared" si="13"/>
        <v>0</v>
      </c>
      <c r="L143" s="7" t="e">
        <f t="shared" si="14"/>
        <v>#DIV/0!</v>
      </c>
      <c r="M143" s="7" t="e">
        <f t="shared" si="15"/>
        <v>#DIV/0!</v>
      </c>
      <c r="N143" s="7" t="e">
        <f t="shared" si="16"/>
        <v>#DIV/0!</v>
      </c>
      <c r="O143" s="13" t="e">
        <f t="shared" si="17"/>
        <v>#DIV/0!</v>
      </c>
    </row>
    <row r="144" spans="1:15" x14ac:dyDescent="0.25">
      <c r="A144" s="7">
        <v>141</v>
      </c>
      <c r="B144" s="8"/>
      <c r="C144" s="8"/>
      <c r="D144" s="8"/>
      <c r="E144" s="9"/>
      <c r="F144" s="9"/>
      <c r="G144" s="9"/>
      <c r="H144" s="9"/>
      <c r="I144" s="9"/>
      <c r="J144" s="10" t="e">
        <f t="shared" si="12"/>
        <v>#DIV/0!</v>
      </c>
      <c r="K144" s="11">
        <f t="shared" si="13"/>
        <v>0</v>
      </c>
      <c r="L144" s="7" t="e">
        <f t="shared" si="14"/>
        <v>#DIV/0!</v>
      </c>
      <c r="M144" s="7" t="e">
        <f t="shared" si="15"/>
        <v>#DIV/0!</v>
      </c>
      <c r="N144" s="7" t="e">
        <f t="shared" si="16"/>
        <v>#DIV/0!</v>
      </c>
      <c r="O144" s="13" t="e">
        <f t="shared" si="17"/>
        <v>#DIV/0!</v>
      </c>
    </row>
    <row r="145" spans="1:15" x14ac:dyDescent="0.25">
      <c r="A145" s="7">
        <v>142</v>
      </c>
      <c r="B145" s="8"/>
      <c r="C145" s="8"/>
      <c r="D145" s="8"/>
      <c r="E145" s="9"/>
      <c r="F145" s="9"/>
      <c r="G145" s="9"/>
      <c r="H145" s="9"/>
      <c r="I145" s="9"/>
      <c r="J145" s="10" t="e">
        <f t="shared" si="12"/>
        <v>#DIV/0!</v>
      </c>
      <c r="K145" s="11">
        <f t="shared" si="13"/>
        <v>0</v>
      </c>
      <c r="L145" s="7" t="e">
        <f t="shared" si="14"/>
        <v>#DIV/0!</v>
      </c>
      <c r="M145" s="7" t="e">
        <f t="shared" si="15"/>
        <v>#DIV/0!</v>
      </c>
      <c r="N145" s="7" t="e">
        <f t="shared" si="16"/>
        <v>#DIV/0!</v>
      </c>
      <c r="O145" s="13" t="e">
        <f t="shared" si="17"/>
        <v>#DIV/0!</v>
      </c>
    </row>
    <row r="146" spans="1:15" x14ac:dyDescent="0.25">
      <c r="A146" s="7">
        <v>143</v>
      </c>
      <c r="B146" s="8"/>
      <c r="C146" s="8"/>
      <c r="D146" s="8"/>
      <c r="E146" s="9"/>
      <c r="F146" s="9"/>
      <c r="G146" s="9"/>
      <c r="H146" s="9"/>
      <c r="I146" s="9"/>
      <c r="J146" s="10" t="e">
        <f t="shared" si="12"/>
        <v>#DIV/0!</v>
      </c>
      <c r="K146" s="11">
        <f t="shared" si="13"/>
        <v>0</v>
      </c>
      <c r="L146" s="7" t="e">
        <f t="shared" si="14"/>
        <v>#DIV/0!</v>
      </c>
      <c r="M146" s="7" t="e">
        <f t="shared" si="15"/>
        <v>#DIV/0!</v>
      </c>
      <c r="N146" s="7" t="e">
        <f t="shared" si="16"/>
        <v>#DIV/0!</v>
      </c>
      <c r="O146" s="13" t="e">
        <f t="shared" si="17"/>
        <v>#DIV/0!</v>
      </c>
    </row>
    <row r="147" spans="1:15" x14ac:dyDescent="0.25">
      <c r="A147" s="7">
        <v>144</v>
      </c>
      <c r="B147" s="8"/>
      <c r="C147" s="8"/>
      <c r="D147" s="8"/>
      <c r="E147" s="9"/>
      <c r="F147" s="9"/>
      <c r="G147" s="9"/>
      <c r="H147" s="9"/>
      <c r="I147" s="9"/>
      <c r="J147" s="10" t="e">
        <f t="shared" si="12"/>
        <v>#DIV/0!</v>
      </c>
      <c r="K147" s="11">
        <f t="shared" si="13"/>
        <v>0</v>
      </c>
      <c r="L147" s="7" t="e">
        <f t="shared" si="14"/>
        <v>#DIV/0!</v>
      </c>
      <c r="M147" s="7" t="e">
        <f t="shared" si="15"/>
        <v>#DIV/0!</v>
      </c>
      <c r="N147" s="7" t="e">
        <f t="shared" si="16"/>
        <v>#DIV/0!</v>
      </c>
      <c r="O147" s="13" t="e">
        <f t="shared" si="17"/>
        <v>#DIV/0!</v>
      </c>
    </row>
    <row r="148" spans="1:15" x14ac:dyDescent="0.25">
      <c r="A148" s="7">
        <v>145</v>
      </c>
      <c r="B148" s="8"/>
      <c r="C148" s="8"/>
      <c r="D148" s="8"/>
      <c r="E148" s="9"/>
      <c r="F148" s="9"/>
      <c r="G148" s="9"/>
      <c r="H148" s="9"/>
      <c r="I148" s="9"/>
      <c r="J148" s="10" t="e">
        <f t="shared" si="12"/>
        <v>#DIV/0!</v>
      </c>
      <c r="K148" s="11">
        <f t="shared" si="13"/>
        <v>0</v>
      </c>
      <c r="L148" s="7" t="e">
        <f t="shared" si="14"/>
        <v>#DIV/0!</v>
      </c>
      <c r="M148" s="7" t="e">
        <f t="shared" si="15"/>
        <v>#DIV/0!</v>
      </c>
      <c r="N148" s="7" t="e">
        <f t="shared" si="16"/>
        <v>#DIV/0!</v>
      </c>
      <c r="O148" s="13" t="e">
        <f t="shared" si="17"/>
        <v>#DIV/0!</v>
      </c>
    </row>
    <row r="149" spans="1:15" x14ac:dyDescent="0.25">
      <c r="A149" s="7">
        <v>146</v>
      </c>
      <c r="B149" s="8"/>
      <c r="C149" s="8"/>
      <c r="D149" s="8"/>
      <c r="E149" s="9"/>
      <c r="F149" s="9"/>
      <c r="G149" s="9"/>
      <c r="H149" s="9"/>
      <c r="I149" s="9"/>
      <c r="J149" s="10" t="e">
        <f t="shared" si="12"/>
        <v>#DIV/0!</v>
      </c>
      <c r="K149" s="11">
        <f t="shared" si="13"/>
        <v>0</v>
      </c>
      <c r="L149" s="7" t="e">
        <f t="shared" si="14"/>
        <v>#DIV/0!</v>
      </c>
      <c r="M149" s="7" t="e">
        <f t="shared" si="15"/>
        <v>#DIV/0!</v>
      </c>
      <c r="N149" s="7" t="e">
        <f t="shared" si="16"/>
        <v>#DIV/0!</v>
      </c>
      <c r="O149" s="13" t="e">
        <f t="shared" si="17"/>
        <v>#DIV/0!</v>
      </c>
    </row>
    <row r="150" spans="1:15" x14ac:dyDescent="0.25">
      <c r="A150" s="7">
        <v>147</v>
      </c>
      <c r="B150" s="8"/>
      <c r="C150" s="8"/>
      <c r="D150" s="8"/>
      <c r="E150" s="9"/>
      <c r="F150" s="9"/>
      <c r="G150" s="9"/>
      <c r="H150" s="9"/>
      <c r="I150" s="9"/>
      <c r="J150" s="10" t="e">
        <f t="shared" si="12"/>
        <v>#DIV/0!</v>
      </c>
      <c r="K150" s="11">
        <f t="shared" si="13"/>
        <v>0</v>
      </c>
      <c r="L150" s="7" t="e">
        <f t="shared" si="14"/>
        <v>#DIV/0!</v>
      </c>
      <c r="M150" s="7" t="e">
        <f t="shared" si="15"/>
        <v>#DIV/0!</v>
      </c>
      <c r="N150" s="7" t="e">
        <f t="shared" si="16"/>
        <v>#DIV/0!</v>
      </c>
      <c r="O150" s="13" t="e">
        <f t="shared" si="17"/>
        <v>#DIV/0!</v>
      </c>
    </row>
    <row r="151" spans="1:15" x14ac:dyDescent="0.25">
      <c r="A151" s="7">
        <v>148</v>
      </c>
      <c r="B151" s="8"/>
      <c r="C151" s="8"/>
      <c r="D151" s="8"/>
      <c r="E151" s="9"/>
      <c r="F151" s="9"/>
      <c r="G151" s="9"/>
      <c r="H151" s="9"/>
      <c r="I151" s="9"/>
      <c r="J151" s="10" t="e">
        <f t="shared" si="12"/>
        <v>#DIV/0!</v>
      </c>
      <c r="K151" s="11">
        <f t="shared" si="13"/>
        <v>0</v>
      </c>
      <c r="L151" s="7" t="e">
        <f t="shared" si="14"/>
        <v>#DIV/0!</v>
      </c>
      <c r="M151" s="7" t="e">
        <f t="shared" si="15"/>
        <v>#DIV/0!</v>
      </c>
      <c r="N151" s="7" t="e">
        <f t="shared" si="16"/>
        <v>#DIV/0!</v>
      </c>
      <c r="O151" s="13" t="e">
        <f t="shared" si="17"/>
        <v>#DIV/0!</v>
      </c>
    </row>
    <row r="152" spans="1:15" x14ac:dyDescent="0.25">
      <c r="A152" s="7">
        <v>149</v>
      </c>
      <c r="B152" s="8"/>
      <c r="C152" s="8"/>
      <c r="D152" s="8"/>
      <c r="E152" s="9"/>
      <c r="F152" s="9"/>
      <c r="G152" s="9"/>
      <c r="H152" s="9"/>
      <c r="I152" s="9"/>
      <c r="J152" s="10" t="e">
        <f t="shared" si="12"/>
        <v>#DIV/0!</v>
      </c>
      <c r="K152" s="11">
        <f t="shared" si="13"/>
        <v>0</v>
      </c>
      <c r="L152" s="7" t="e">
        <f t="shared" si="14"/>
        <v>#DIV/0!</v>
      </c>
      <c r="M152" s="7" t="e">
        <f t="shared" si="15"/>
        <v>#DIV/0!</v>
      </c>
      <c r="N152" s="7" t="e">
        <f t="shared" si="16"/>
        <v>#DIV/0!</v>
      </c>
      <c r="O152" s="13" t="e">
        <f t="shared" si="17"/>
        <v>#DIV/0!</v>
      </c>
    </row>
    <row r="153" spans="1:15" x14ac:dyDescent="0.25">
      <c r="A153" s="7">
        <v>150</v>
      </c>
      <c r="B153" s="8"/>
      <c r="C153" s="8"/>
      <c r="D153" s="8"/>
      <c r="E153" s="9"/>
      <c r="F153" s="9"/>
      <c r="G153" s="9"/>
      <c r="H153" s="9"/>
      <c r="I153" s="9"/>
      <c r="J153" s="10" t="e">
        <f t="shared" si="12"/>
        <v>#DIV/0!</v>
      </c>
      <c r="K153" s="11">
        <f t="shared" si="13"/>
        <v>0</v>
      </c>
      <c r="L153" s="7" t="e">
        <f t="shared" si="14"/>
        <v>#DIV/0!</v>
      </c>
      <c r="M153" s="7" t="e">
        <f t="shared" si="15"/>
        <v>#DIV/0!</v>
      </c>
      <c r="N153" s="7" t="e">
        <f t="shared" si="16"/>
        <v>#DIV/0!</v>
      </c>
      <c r="O153" s="13" t="e">
        <f t="shared" si="17"/>
        <v>#DIV/0!</v>
      </c>
    </row>
    <row r="154" spans="1:15" x14ac:dyDescent="0.25">
      <c r="A154" s="7">
        <v>151</v>
      </c>
      <c r="B154" s="8"/>
      <c r="C154" s="8"/>
      <c r="D154" s="8"/>
      <c r="E154" s="9"/>
      <c r="F154" s="9"/>
      <c r="G154" s="9"/>
      <c r="H154" s="9"/>
      <c r="I154" s="9"/>
      <c r="J154" s="10" t="e">
        <f t="shared" si="12"/>
        <v>#DIV/0!</v>
      </c>
      <c r="K154" s="11">
        <f t="shared" si="13"/>
        <v>0</v>
      </c>
      <c r="L154" s="7" t="e">
        <f t="shared" si="14"/>
        <v>#DIV/0!</v>
      </c>
      <c r="M154" s="7" t="e">
        <f t="shared" si="15"/>
        <v>#DIV/0!</v>
      </c>
      <c r="N154" s="7" t="e">
        <f t="shared" si="16"/>
        <v>#DIV/0!</v>
      </c>
      <c r="O154" s="13" t="e">
        <f t="shared" si="17"/>
        <v>#DIV/0!</v>
      </c>
    </row>
    <row r="155" spans="1:15" x14ac:dyDescent="0.25">
      <c r="A155" s="7">
        <v>152</v>
      </c>
      <c r="B155" s="8"/>
      <c r="C155" s="8"/>
      <c r="D155" s="8"/>
      <c r="E155" s="9"/>
      <c r="F155" s="9"/>
      <c r="G155" s="9"/>
      <c r="H155" s="9"/>
      <c r="I155" s="9"/>
      <c r="J155" s="10" t="e">
        <f t="shared" si="12"/>
        <v>#DIV/0!</v>
      </c>
      <c r="K155" s="11">
        <f t="shared" si="13"/>
        <v>0</v>
      </c>
      <c r="L155" s="7" t="e">
        <f t="shared" si="14"/>
        <v>#DIV/0!</v>
      </c>
      <c r="M155" s="7" t="e">
        <f t="shared" si="15"/>
        <v>#DIV/0!</v>
      </c>
      <c r="N155" s="7" t="e">
        <f t="shared" si="16"/>
        <v>#DIV/0!</v>
      </c>
      <c r="O155" s="13" t="e">
        <f t="shared" si="17"/>
        <v>#DIV/0!</v>
      </c>
    </row>
    <row r="156" spans="1:15" x14ac:dyDescent="0.25">
      <c r="A156" s="7">
        <v>153</v>
      </c>
      <c r="B156" s="8"/>
      <c r="C156" s="8"/>
      <c r="D156" s="8"/>
      <c r="E156" s="9"/>
      <c r="F156" s="9"/>
      <c r="G156" s="9"/>
      <c r="H156" s="9"/>
      <c r="I156" s="9"/>
      <c r="J156" s="10" t="e">
        <f t="shared" si="12"/>
        <v>#DIV/0!</v>
      </c>
      <c r="K156" s="11">
        <f t="shared" si="13"/>
        <v>0</v>
      </c>
      <c r="L156" s="7" t="e">
        <f t="shared" si="14"/>
        <v>#DIV/0!</v>
      </c>
      <c r="M156" s="7" t="e">
        <f t="shared" si="15"/>
        <v>#DIV/0!</v>
      </c>
      <c r="N156" s="7" t="e">
        <f t="shared" si="16"/>
        <v>#DIV/0!</v>
      </c>
      <c r="O156" s="13" t="e">
        <f t="shared" si="17"/>
        <v>#DIV/0!</v>
      </c>
    </row>
    <row r="157" spans="1:15" x14ac:dyDescent="0.25">
      <c r="A157" s="7">
        <v>154</v>
      </c>
      <c r="B157" s="8"/>
      <c r="C157" s="8"/>
      <c r="D157" s="8"/>
      <c r="E157" s="9"/>
      <c r="F157" s="9"/>
      <c r="G157" s="9"/>
      <c r="H157" s="9"/>
      <c r="I157" s="9"/>
      <c r="J157" s="10" t="e">
        <f t="shared" si="12"/>
        <v>#DIV/0!</v>
      </c>
      <c r="K157" s="11">
        <f t="shared" si="13"/>
        <v>0</v>
      </c>
      <c r="L157" s="7" t="e">
        <f t="shared" si="14"/>
        <v>#DIV/0!</v>
      </c>
      <c r="M157" s="7" t="e">
        <f t="shared" si="15"/>
        <v>#DIV/0!</v>
      </c>
      <c r="N157" s="7" t="e">
        <f t="shared" si="16"/>
        <v>#DIV/0!</v>
      </c>
      <c r="O157" s="13" t="e">
        <f t="shared" si="17"/>
        <v>#DIV/0!</v>
      </c>
    </row>
    <row r="158" spans="1:15" x14ac:dyDescent="0.25">
      <c r="A158" s="7">
        <v>155</v>
      </c>
      <c r="B158" s="8"/>
      <c r="C158" s="8"/>
      <c r="D158" s="8"/>
      <c r="E158" s="9"/>
      <c r="F158" s="9"/>
      <c r="G158" s="9"/>
      <c r="H158" s="9"/>
      <c r="I158" s="9"/>
      <c r="J158" s="10" t="e">
        <f t="shared" si="12"/>
        <v>#DIV/0!</v>
      </c>
      <c r="K158" s="11">
        <f t="shared" si="13"/>
        <v>0</v>
      </c>
      <c r="L158" s="7" t="e">
        <f t="shared" si="14"/>
        <v>#DIV/0!</v>
      </c>
      <c r="M158" s="7" t="e">
        <f t="shared" si="15"/>
        <v>#DIV/0!</v>
      </c>
      <c r="N158" s="7" t="e">
        <f t="shared" si="16"/>
        <v>#DIV/0!</v>
      </c>
      <c r="O158" s="13" t="e">
        <f t="shared" si="17"/>
        <v>#DIV/0!</v>
      </c>
    </row>
    <row r="159" spans="1:15" x14ac:dyDescent="0.25">
      <c r="A159" s="7">
        <v>156</v>
      </c>
      <c r="B159" s="8"/>
      <c r="C159" s="8"/>
      <c r="D159" s="8"/>
      <c r="E159" s="9"/>
      <c r="F159" s="9"/>
      <c r="G159" s="9"/>
      <c r="H159" s="9"/>
      <c r="I159" s="9"/>
      <c r="J159" s="10" t="e">
        <f t="shared" si="12"/>
        <v>#DIV/0!</v>
      </c>
      <c r="K159" s="11">
        <f t="shared" si="13"/>
        <v>0</v>
      </c>
      <c r="L159" s="7" t="e">
        <f t="shared" si="14"/>
        <v>#DIV/0!</v>
      </c>
      <c r="M159" s="7" t="e">
        <f t="shared" si="15"/>
        <v>#DIV/0!</v>
      </c>
      <c r="N159" s="7" t="e">
        <f t="shared" si="16"/>
        <v>#DIV/0!</v>
      </c>
      <c r="O159" s="13" t="e">
        <f t="shared" si="17"/>
        <v>#DIV/0!</v>
      </c>
    </row>
    <row r="160" spans="1:15" x14ac:dyDescent="0.25">
      <c r="A160" s="7">
        <v>157</v>
      </c>
      <c r="B160" s="8"/>
      <c r="C160" s="8"/>
      <c r="D160" s="8"/>
      <c r="E160" s="9"/>
      <c r="F160" s="9"/>
      <c r="G160" s="9"/>
      <c r="H160" s="9"/>
      <c r="I160" s="9"/>
      <c r="J160" s="10" t="e">
        <f t="shared" si="12"/>
        <v>#DIV/0!</v>
      </c>
      <c r="K160" s="11">
        <f t="shared" si="13"/>
        <v>0</v>
      </c>
      <c r="L160" s="7" t="e">
        <f t="shared" si="14"/>
        <v>#DIV/0!</v>
      </c>
      <c r="M160" s="7" t="e">
        <f t="shared" si="15"/>
        <v>#DIV/0!</v>
      </c>
      <c r="N160" s="7" t="e">
        <f t="shared" si="16"/>
        <v>#DIV/0!</v>
      </c>
      <c r="O160" s="13" t="e">
        <f t="shared" si="17"/>
        <v>#DIV/0!</v>
      </c>
    </row>
    <row r="161" spans="1:15" x14ac:dyDescent="0.25">
      <c r="A161" s="7">
        <v>158</v>
      </c>
      <c r="B161" s="8"/>
      <c r="C161" s="8"/>
      <c r="D161" s="8"/>
      <c r="E161" s="9"/>
      <c r="F161" s="9"/>
      <c r="G161" s="9"/>
      <c r="H161" s="9"/>
      <c r="I161" s="9"/>
      <c r="J161" s="10" t="e">
        <f t="shared" si="12"/>
        <v>#DIV/0!</v>
      </c>
      <c r="K161" s="11">
        <f t="shared" si="13"/>
        <v>0</v>
      </c>
      <c r="L161" s="7" t="e">
        <f t="shared" si="14"/>
        <v>#DIV/0!</v>
      </c>
      <c r="M161" s="7" t="e">
        <f t="shared" si="15"/>
        <v>#DIV/0!</v>
      </c>
      <c r="N161" s="7" t="e">
        <f t="shared" si="16"/>
        <v>#DIV/0!</v>
      </c>
      <c r="O161" s="13" t="e">
        <f t="shared" si="17"/>
        <v>#DIV/0!</v>
      </c>
    </row>
    <row r="162" spans="1:15" x14ac:dyDescent="0.25">
      <c r="A162" s="7">
        <v>159</v>
      </c>
      <c r="B162" s="8"/>
      <c r="C162" s="8"/>
      <c r="D162" s="8"/>
      <c r="E162" s="9"/>
      <c r="F162" s="9"/>
      <c r="G162" s="9"/>
      <c r="H162" s="9"/>
      <c r="I162" s="9"/>
      <c r="J162" s="10" t="e">
        <f t="shared" si="12"/>
        <v>#DIV/0!</v>
      </c>
      <c r="K162" s="11">
        <f t="shared" si="13"/>
        <v>0</v>
      </c>
      <c r="L162" s="7" t="e">
        <f t="shared" si="14"/>
        <v>#DIV/0!</v>
      </c>
      <c r="M162" s="7" t="e">
        <f t="shared" si="15"/>
        <v>#DIV/0!</v>
      </c>
      <c r="N162" s="7" t="e">
        <f t="shared" si="16"/>
        <v>#DIV/0!</v>
      </c>
      <c r="O162" s="13" t="e">
        <f t="shared" si="17"/>
        <v>#DIV/0!</v>
      </c>
    </row>
    <row r="163" spans="1:15" x14ac:dyDescent="0.25">
      <c r="A163" s="7">
        <v>160</v>
      </c>
      <c r="B163" s="8"/>
      <c r="C163" s="8"/>
      <c r="D163" s="8"/>
      <c r="E163" s="9"/>
      <c r="F163" s="9"/>
      <c r="G163" s="9"/>
      <c r="H163" s="9"/>
      <c r="I163" s="9"/>
      <c r="J163" s="10" t="e">
        <f t="shared" si="12"/>
        <v>#DIV/0!</v>
      </c>
      <c r="K163" s="11">
        <f t="shared" si="13"/>
        <v>0</v>
      </c>
      <c r="L163" s="7" t="e">
        <f t="shared" si="14"/>
        <v>#DIV/0!</v>
      </c>
      <c r="M163" s="7" t="e">
        <f t="shared" si="15"/>
        <v>#DIV/0!</v>
      </c>
      <c r="N163" s="7" t="e">
        <f t="shared" si="16"/>
        <v>#DIV/0!</v>
      </c>
      <c r="O163" s="13" t="e">
        <f t="shared" si="17"/>
        <v>#DIV/0!</v>
      </c>
    </row>
    <row r="164" spans="1:15" x14ac:dyDescent="0.25">
      <c r="A164" s="7">
        <v>161</v>
      </c>
      <c r="B164" s="8"/>
      <c r="C164" s="8"/>
      <c r="D164" s="8"/>
      <c r="E164" s="9"/>
      <c r="F164" s="9"/>
      <c r="G164" s="9"/>
      <c r="H164" s="9"/>
      <c r="I164" s="9"/>
      <c r="J164" s="10" t="e">
        <f t="shared" si="12"/>
        <v>#DIV/0!</v>
      </c>
      <c r="K164" s="11">
        <f t="shared" si="13"/>
        <v>0</v>
      </c>
      <c r="L164" s="7" t="e">
        <f t="shared" si="14"/>
        <v>#DIV/0!</v>
      </c>
      <c r="M164" s="7" t="e">
        <f t="shared" si="15"/>
        <v>#DIV/0!</v>
      </c>
      <c r="N164" s="7" t="e">
        <f t="shared" si="16"/>
        <v>#DIV/0!</v>
      </c>
      <c r="O164" s="13" t="e">
        <f t="shared" si="17"/>
        <v>#DIV/0!</v>
      </c>
    </row>
    <row r="165" spans="1:15" x14ac:dyDescent="0.25">
      <c r="A165" s="7">
        <v>162</v>
      </c>
      <c r="B165" s="8"/>
      <c r="C165" s="8"/>
      <c r="D165" s="8"/>
      <c r="E165" s="9"/>
      <c r="F165" s="9"/>
      <c r="G165" s="9"/>
      <c r="H165" s="9"/>
      <c r="I165" s="9"/>
      <c r="J165" s="10" t="e">
        <f t="shared" si="12"/>
        <v>#DIV/0!</v>
      </c>
      <c r="K165" s="11">
        <f t="shared" si="13"/>
        <v>0</v>
      </c>
      <c r="L165" s="7" t="e">
        <f t="shared" si="14"/>
        <v>#DIV/0!</v>
      </c>
      <c r="M165" s="7" t="e">
        <f t="shared" si="15"/>
        <v>#DIV/0!</v>
      </c>
      <c r="N165" s="7" t="e">
        <f t="shared" si="16"/>
        <v>#DIV/0!</v>
      </c>
      <c r="O165" s="13" t="e">
        <f t="shared" si="17"/>
        <v>#DIV/0!</v>
      </c>
    </row>
    <row r="166" spans="1:15" x14ac:dyDescent="0.25">
      <c r="A166" s="7">
        <v>163</v>
      </c>
      <c r="B166" s="8"/>
      <c r="C166" s="8"/>
      <c r="D166" s="8"/>
      <c r="E166" s="9"/>
      <c r="F166" s="9"/>
      <c r="G166" s="9"/>
      <c r="H166" s="9"/>
      <c r="I166" s="9"/>
      <c r="J166" s="10" t="e">
        <f t="shared" si="12"/>
        <v>#DIV/0!</v>
      </c>
      <c r="K166" s="11">
        <f t="shared" si="13"/>
        <v>0</v>
      </c>
      <c r="L166" s="7" t="e">
        <f t="shared" si="14"/>
        <v>#DIV/0!</v>
      </c>
      <c r="M166" s="7" t="e">
        <f t="shared" si="15"/>
        <v>#DIV/0!</v>
      </c>
      <c r="N166" s="7" t="e">
        <f t="shared" si="16"/>
        <v>#DIV/0!</v>
      </c>
      <c r="O166" s="13" t="e">
        <f t="shared" si="17"/>
        <v>#DIV/0!</v>
      </c>
    </row>
    <row r="167" spans="1:15" x14ac:dyDescent="0.25">
      <c r="A167" s="7">
        <v>164</v>
      </c>
      <c r="B167" s="8"/>
      <c r="C167" s="8"/>
      <c r="D167" s="8"/>
      <c r="E167" s="9"/>
      <c r="F167" s="9"/>
      <c r="G167" s="9"/>
      <c r="H167" s="9"/>
      <c r="I167" s="9"/>
      <c r="J167" s="10" t="e">
        <f t="shared" si="12"/>
        <v>#DIV/0!</v>
      </c>
      <c r="K167" s="11">
        <f t="shared" si="13"/>
        <v>0</v>
      </c>
      <c r="L167" s="7" t="e">
        <f t="shared" si="14"/>
        <v>#DIV/0!</v>
      </c>
      <c r="M167" s="7" t="e">
        <f t="shared" si="15"/>
        <v>#DIV/0!</v>
      </c>
      <c r="N167" s="7" t="e">
        <f t="shared" si="16"/>
        <v>#DIV/0!</v>
      </c>
      <c r="O167" s="13" t="e">
        <f t="shared" si="17"/>
        <v>#DIV/0!</v>
      </c>
    </row>
    <row r="168" spans="1:15" x14ac:dyDescent="0.25">
      <c r="A168" s="7">
        <v>165</v>
      </c>
      <c r="B168" s="8"/>
      <c r="C168" s="8"/>
      <c r="D168" s="8"/>
      <c r="E168" s="9"/>
      <c r="F168" s="9"/>
      <c r="G168" s="9"/>
      <c r="H168" s="9"/>
      <c r="I168" s="9"/>
      <c r="J168" s="10" t="e">
        <f t="shared" si="12"/>
        <v>#DIV/0!</v>
      </c>
      <c r="K168" s="11">
        <f t="shared" si="13"/>
        <v>0</v>
      </c>
      <c r="L168" s="7" t="e">
        <f t="shared" si="14"/>
        <v>#DIV/0!</v>
      </c>
      <c r="M168" s="7" t="e">
        <f t="shared" si="15"/>
        <v>#DIV/0!</v>
      </c>
      <c r="N168" s="7" t="e">
        <f t="shared" si="16"/>
        <v>#DIV/0!</v>
      </c>
      <c r="O168" s="13" t="e">
        <f t="shared" si="17"/>
        <v>#DIV/0!</v>
      </c>
    </row>
    <row r="169" spans="1:15" x14ac:dyDescent="0.25">
      <c r="A169" s="7">
        <v>166</v>
      </c>
      <c r="B169" s="8"/>
      <c r="C169" s="8"/>
      <c r="D169" s="8"/>
      <c r="E169" s="9"/>
      <c r="F169" s="9"/>
      <c r="G169" s="9"/>
      <c r="H169" s="9"/>
      <c r="I169" s="9"/>
      <c r="J169" s="10" t="e">
        <f t="shared" si="12"/>
        <v>#DIV/0!</v>
      </c>
      <c r="K169" s="11">
        <f t="shared" si="13"/>
        <v>0</v>
      </c>
      <c r="L169" s="7" t="e">
        <f t="shared" si="14"/>
        <v>#DIV/0!</v>
      </c>
      <c r="M169" s="7" t="e">
        <f t="shared" si="15"/>
        <v>#DIV/0!</v>
      </c>
      <c r="N169" s="7" t="e">
        <f t="shared" si="16"/>
        <v>#DIV/0!</v>
      </c>
      <c r="O169" s="13" t="e">
        <f t="shared" si="17"/>
        <v>#DIV/0!</v>
      </c>
    </row>
    <row r="170" spans="1:15" x14ac:dyDescent="0.25">
      <c r="A170" s="7">
        <v>167</v>
      </c>
      <c r="B170" s="8"/>
      <c r="C170" s="8"/>
      <c r="D170" s="8"/>
      <c r="E170" s="9"/>
      <c r="F170" s="9"/>
      <c r="G170" s="9"/>
      <c r="H170" s="9"/>
      <c r="I170" s="9"/>
      <c r="J170" s="10" t="e">
        <f t="shared" si="12"/>
        <v>#DIV/0!</v>
      </c>
      <c r="K170" s="11">
        <f t="shared" si="13"/>
        <v>0</v>
      </c>
      <c r="L170" s="7" t="e">
        <f t="shared" si="14"/>
        <v>#DIV/0!</v>
      </c>
      <c r="M170" s="7" t="e">
        <f t="shared" si="15"/>
        <v>#DIV/0!</v>
      </c>
      <c r="N170" s="7" t="e">
        <f t="shared" si="16"/>
        <v>#DIV/0!</v>
      </c>
      <c r="O170" s="13" t="e">
        <f t="shared" si="17"/>
        <v>#DIV/0!</v>
      </c>
    </row>
    <row r="171" spans="1:15" x14ac:dyDescent="0.25">
      <c r="A171" s="7">
        <v>168</v>
      </c>
      <c r="B171" s="8"/>
      <c r="C171" s="8"/>
      <c r="D171" s="8"/>
      <c r="E171" s="9"/>
      <c r="F171" s="9"/>
      <c r="G171" s="9"/>
      <c r="H171" s="9"/>
      <c r="I171" s="9"/>
      <c r="J171" s="10" t="e">
        <f t="shared" si="12"/>
        <v>#DIV/0!</v>
      </c>
      <c r="K171" s="11">
        <f t="shared" si="13"/>
        <v>0</v>
      </c>
      <c r="L171" s="7" t="e">
        <f t="shared" si="14"/>
        <v>#DIV/0!</v>
      </c>
      <c r="M171" s="7" t="e">
        <f t="shared" si="15"/>
        <v>#DIV/0!</v>
      </c>
      <c r="N171" s="7" t="e">
        <f t="shared" si="16"/>
        <v>#DIV/0!</v>
      </c>
      <c r="O171" s="13" t="e">
        <f t="shared" si="17"/>
        <v>#DIV/0!</v>
      </c>
    </row>
    <row r="172" spans="1:15" x14ac:dyDescent="0.25">
      <c r="A172" s="7">
        <v>169</v>
      </c>
      <c r="B172" s="8"/>
      <c r="C172" s="8"/>
      <c r="D172" s="8"/>
      <c r="E172" s="9"/>
      <c r="F172" s="9"/>
      <c r="G172" s="9"/>
      <c r="H172" s="9"/>
      <c r="I172" s="9"/>
      <c r="J172" s="10" t="e">
        <f t="shared" si="12"/>
        <v>#DIV/0!</v>
      </c>
      <c r="K172" s="11">
        <f t="shared" si="13"/>
        <v>0</v>
      </c>
      <c r="L172" s="7" t="e">
        <f t="shared" si="14"/>
        <v>#DIV/0!</v>
      </c>
      <c r="M172" s="7" t="e">
        <f t="shared" si="15"/>
        <v>#DIV/0!</v>
      </c>
      <c r="N172" s="7" t="e">
        <f t="shared" si="16"/>
        <v>#DIV/0!</v>
      </c>
      <c r="O172" s="13" t="e">
        <f t="shared" si="17"/>
        <v>#DIV/0!</v>
      </c>
    </row>
    <row r="173" spans="1:15" x14ac:dyDescent="0.25">
      <c r="A173" s="7">
        <v>170</v>
      </c>
      <c r="B173" s="8"/>
      <c r="C173" s="8"/>
      <c r="D173" s="8"/>
      <c r="E173" s="9"/>
      <c r="F173" s="9"/>
      <c r="G173" s="9"/>
      <c r="H173" s="9"/>
      <c r="I173" s="9"/>
      <c r="J173" s="10" t="e">
        <f t="shared" si="12"/>
        <v>#DIV/0!</v>
      </c>
      <c r="K173" s="11">
        <f t="shared" si="13"/>
        <v>0</v>
      </c>
      <c r="L173" s="7" t="e">
        <f t="shared" si="14"/>
        <v>#DIV/0!</v>
      </c>
      <c r="M173" s="7" t="e">
        <f t="shared" si="15"/>
        <v>#DIV/0!</v>
      </c>
      <c r="N173" s="7" t="e">
        <f t="shared" si="16"/>
        <v>#DIV/0!</v>
      </c>
      <c r="O173" s="13" t="e">
        <f t="shared" si="17"/>
        <v>#DIV/0!</v>
      </c>
    </row>
    <row r="174" spans="1:15" x14ac:dyDescent="0.25">
      <c r="A174" s="7">
        <v>171</v>
      </c>
      <c r="B174" s="8"/>
      <c r="C174" s="8"/>
      <c r="D174" s="8"/>
      <c r="E174" s="9"/>
      <c r="F174" s="9"/>
      <c r="G174" s="9"/>
      <c r="H174" s="9"/>
      <c r="I174" s="9"/>
      <c r="J174" s="10" t="e">
        <f t="shared" si="12"/>
        <v>#DIV/0!</v>
      </c>
      <c r="K174" s="11">
        <f t="shared" si="13"/>
        <v>0</v>
      </c>
      <c r="L174" s="7" t="e">
        <f t="shared" si="14"/>
        <v>#DIV/0!</v>
      </c>
      <c r="M174" s="7" t="e">
        <f t="shared" si="15"/>
        <v>#DIV/0!</v>
      </c>
      <c r="N174" s="7" t="e">
        <f t="shared" si="16"/>
        <v>#DIV/0!</v>
      </c>
      <c r="O174" s="13" t="e">
        <f t="shared" si="17"/>
        <v>#DIV/0!</v>
      </c>
    </row>
    <row r="175" spans="1:15" x14ac:dyDescent="0.25">
      <c r="A175" s="7">
        <v>172</v>
      </c>
      <c r="B175" s="8"/>
      <c r="C175" s="8"/>
      <c r="D175" s="8"/>
      <c r="E175" s="9"/>
      <c r="F175" s="9"/>
      <c r="G175" s="9"/>
      <c r="H175" s="9"/>
      <c r="I175" s="9"/>
      <c r="J175" s="10" t="e">
        <f t="shared" si="12"/>
        <v>#DIV/0!</v>
      </c>
      <c r="K175" s="11">
        <f t="shared" si="13"/>
        <v>0</v>
      </c>
      <c r="L175" s="7" t="e">
        <f t="shared" si="14"/>
        <v>#DIV/0!</v>
      </c>
      <c r="M175" s="7" t="e">
        <f t="shared" si="15"/>
        <v>#DIV/0!</v>
      </c>
      <c r="N175" s="7" t="e">
        <f t="shared" si="16"/>
        <v>#DIV/0!</v>
      </c>
      <c r="O175" s="13" t="e">
        <f t="shared" si="17"/>
        <v>#DIV/0!</v>
      </c>
    </row>
    <row r="176" spans="1:15" x14ac:dyDescent="0.25">
      <c r="A176" s="7">
        <v>173</v>
      </c>
      <c r="B176" s="8"/>
      <c r="C176" s="8"/>
      <c r="D176" s="8"/>
      <c r="E176" s="9"/>
      <c r="F176" s="9"/>
      <c r="G176" s="9"/>
      <c r="H176" s="9"/>
      <c r="I176" s="9"/>
      <c r="J176" s="10" t="e">
        <f t="shared" si="12"/>
        <v>#DIV/0!</v>
      </c>
      <c r="K176" s="11">
        <f t="shared" si="13"/>
        <v>0</v>
      </c>
      <c r="L176" s="7" t="e">
        <f t="shared" si="14"/>
        <v>#DIV/0!</v>
      </c>
      <c r="M176" s="7" t="e">
        <f t="shared" si="15"/>
        <v>#DIV/0!</v>
      </c>
      <c r="N176" s="7" t="e">
        <f t="shared" si="16"/>
        <v>#DIV/0!</v>
      </c>
      <c r="O176" s="13" t="e">
        <f t="shared" si="17"/>
        <v>#DIV/0!</v>
      </c>
    </row>
    <row r="177" spans="1:15" x14ac:dyDescent="0.25">
      <c r="A177" s="7">
        <v>174</v>
      </c>
      <c r="B177" s="8"/>
      <c r="C177" s="8"/>
      <c r="D177" s="8"/>
      <c r="E177" s="9"/>
      <c r="F177" s="9"/>
      <c r="G177" s="9"/>
      <c r="H177" s="9"/>
      <c r="I177" s="9"/>
      <c r="J177" s="10" t="e">
        <f t="shared" si="12"/>
        <v>#DIV/0!</v>
      </c>
      <c r="K177" s="11">
        <f t="shared" si="13"/>
        <v>0</v>
      </c>
      <c r="L177" s="7" t="e">
        <f t="shared" si="14"/>
        <v>#DIV/0!</v>
      </c>
      <c r="M177" s="7" t="e">
        <f t="shared" si="15"/>
        <v>#DIV/0!</v>
      </c>
      <c r="N177" s="7" t="e">
        <f t="shared" si="16"/>
        <v>#DIV/0!</v>
      </c>
      <c r="O177" s="13" t="e">
        <f t="shared" si="17"/>
        <v>#DIV/0!</v>
      </c>
    </row>
    <row r="178" spans="1:15" x14ac:dyDescent="0.25">
      <c r="A178" s="7">
        <v>175</v>
      </c>
      <c r="B178" s="8"/>
      <c r="C178" s="8"/>
      <c r="D178" s="8"/>
      <c r="E178" s="9"/>
      <c r="F178" s="9"/>
      <c r="G178" s="9"/>
      <c r="H178" s="9"/>
      <c r="I178" s="9"/>
      <c r="J178" s="10" t="e">
        <f t="shared" si="12"/>
        <v>#DIV/0!</v>
      </c>
      <c r="K178" s="11">
        <f t="shared" si="13"/>
        <v>0</v>
      </c>
      <c r="L178" s="7" t="e">
        <f t="shared" si="14"/>
        <v>#DIV/0!</v>
      </c>
      <c r="M178" s="7" t="e">
        <f t="shared" si="15"/>
        <v>#DIV/0!</v>
      </c>
      <c r="N178" s="7" t="e">
        <f t="shared" si="16"/>
        <v>#DIV/0!</v>
      </c>
      <c r="O178" s="13" t="e">
        <f t="shared" si="17"/>
        <v>#DIV/0!</v>
      </c>
    </row>
    <row r="179" spans="1:15" x14ac:dyDescent="0.25">
      <c r="A179" s="7">
        <v>176</v>
      </c>
      <c r="B179" s="8"/>
      <c r="C179" s="8"/>
      <c r="D179" s="8"/>
      <c r="E179" s="9"/>
      <c r="F179" s="9"/>
      <c r="G179" s="9"/>
      <c r="H179" s="9"/>
      <c r="I179" s="9"/>
      <c r="J179" s="10" t="e">
        <f t="shared" si="12"/>
        <v>#DIV/0!</v>
      </c>
      <c r="K179" s="11">
        <f t="shared" si="13"/>
        <v>0</v>
      </c>
      <c r="L179" s="7" t="e">
        <f t="shared" si="14"/>
        <v>#DIV/0!</v>
      </c>
      <c r="M179" s="7" t="e">
        <f t="shared" si="15"/>
        <v>#DIV/0!</v>
      </c>
      <c r="N179" s="7" t="e">
        <f t="shared" si="16"/>
        <v>#DIV/0!</v>
      </c>
      <c r="O179" s="13" t="e">
        <f t="shared" si="17"/>
        <v>#DIV/0!</v>
      </c>
    </row>
    <row r="180" spans="1:15" x14ac:dyDescent="0.25">
      <c r="A180" s="7">
        <v>177</v>
      </c>
      <c r="B180" s="8"/>
      <c r="C180" s="8"/>
      <c r="D180" s="8"/>
      <c r="E180" s="9"/>
      <c r="F180" s="9"/>
      <c r="G180" s="9"/>
      <c r="H180" s="9"/>
      <c r="I180" s="9"/>
      <c r="J180" s="10" t="e">
        <f t="shared" si="12"/>
        <v>#DIV/0!</v>
      </c>
      <c r="K180" s="11">
        <f t="shared" si="13"/>
        <v>0</v>
      </c>
      <c r="L180" s="7" t="e">
        <f t="shared" si="14"/>
        <v>#DIV/0!</v>
      </c>
      <c r="M180" s="7" t="e">
        <f t="shared" si="15"/>
        <v>#DIV/0!</v>
      </c>
      <c r="N180" s="7" t="e">
        <f t="shared" si="16"/>
        <v>#DIV/0!</v>
      </c>
      <c r="O180" s="13" t="e">
        <f t="shared" si="17"/>
        <v>#DIV/0!</v>
      </c>
    </row>
    <row r="181" spans="1:15" x14ac:dyDescent="0.25">
      <c r="A181" s="7">
        <v>178</v>
      </c>
      <c r="B181" s="8"/>
      <c r="C181" s="8"/>
      <c r="D181" s="8"/>
      <c r="E181" s="9"/>
      <c r="F181" s="9"/>
      <c r="G181" s="9"/>
      <c r="H181" s="9"/>
      <c r="I181" s="9"/>
      <c r="J181" s="10" t="e">
        <f t="shared" si="12"/>
        <v>#DIV/0!</v>
      </c>
      <c r="K181" s="11">
        <f t="shared" si="13"/>
        <v>0</v>
      </c>
      <c r="L181" s="7" t="e">
        <f t="shared" si="14"/>
        <v>#DIV/0!</v>
      </c>
      <c r="M181" s="7" t="e">
        <f t="shared" si="15"/>
        <v>#DIV/0!</v>
      </c>
      <c r="N181" s="7" t="e">
        <f t="shared" si="16"/>
        <v>#DIV/0!</v>
      </c>
      <c r="O181" s="13" t="e">
        <f t="shared" si="17"/>
        <v>#DIV/0!</v>
      </c>
    </row>
    <row r="182" spans="1:15" x14ac:dyDescent="0.25">
      <c r="A182" s="7">
        <v>179</v>
      </c>
      <c r="B182" s="8"/>
      <c r="C182" s="8"/>
      <c r="D182" s="8"/>
      <c r="E182" s="9"/>
      <c r="F182" s="9"/>
      <c r="G182" s="9"/>
      <c r="H182" s="9"/>
      <c r="I182" s="9"/>
      <c r="J182" s="10" t="e">
        <f t="shared" si="12"/>
        <v>#DIV/0!</v>
      </c>
      <c r="K182" s="11">
        <f t="shared" si="13"/>
        <v>0</v>
      </c>
      <c r="L182" s="7" t="e">
        <f t="shared" si="14"/>
        <v>#DIV/0!</v>
      </c>
      <c r="M182" s="7" t="e">
        <f t="shared" si="15"/>
        <v>#DIV/0!</v>
      </c>
      <c r="N182" s="7" t="e">
        <f t="shared" si="16"/>
        <v>#DIV/0!</v>
      </c>
      <c r="O182" s="13" t="e">
        <f t="shared" si="17"/>
        <v>#DIV/0!</v>
      </c>
    </row>
    <row r="183" spans="1:15" x14ac:dyDescent="0.25">
      <c r="A183" s="7">
        <v>180</v>
      </c>
      <c r="B183" s="8"/>
      <c r="C183" s="8"/>
      <c r="D183" s="8"/>
      <c r="E183" s="9"/>
      <c r="F183" s="9"/>
      <c r="G183" s="9"/>
      <c r="H183" s="9"/>
      <c r="I183" s="9"/>
      <c r="J183" s="10" t="e">
        <f t="shared" si="12"/>
        <v>#DIV/0!</v>
      </c>
      <c r="K183" s="11">
        <f t="shared" si="13"/>
        <v>0</v>
      </c>
      <c r="L183" s="7" t="e">
        <f t="shared" si="14"/>
        <v>#DIV/0!</v>
      </c>
      <c r="M183" s="7" t="e">
        <f t="shared" si="15"/>
        <v>#DIV/0!</v>
      </c>
      <c r="N183" s="7" t="e">
        <f t="shared" si="16"/>
        <v>#DIV/0!</v>
      </c>
      <c r="O183" s="13" t="e">
        <f t="shared" si="17"/>
        <v>#DIV/0!</v>
      </c>
    </row>
    <row r="184" spans="1:15" x14ac:dyDescent="0.25">
      <c r="A184" s="7">
        <v>181</v>
      </c>
      <c r="B184" s="8"/>
      <c r="C184" s="8"/>
      <c r="D184" s="8"/>
      <c r="E184" s="9"/>
      <c r="F184" s="9"/>
      <c r="G184" s="9"/>
      <c r="H184" s="9"/>
      <c r="I184" s="9"/>
      <c r="J184" s="10" t="e">
        <f t="shared" si="12"/>
        <v>#DIV/0!</v>
      </c>
      <c r="K184" s="11">
        <f t="shared" si="13"/>
        <v>0</v>
      </c>
      <c r="L184" s="7" t="e">
        <f t="shared" si="14"/>
        <v>#DIV/0!</v>
      </c>
      <c r="M184" s="7" t="e">
        <f t="shared" si="15"/>
        <v>#DIV/0!</v>
      </c>
      <c r="N184" s="7" t="e">
        <f t="shared" si="16"/>
        <v>#DIV/0!</v>
      </c>
      <c r="O184" s="13" t="e">
        <f t="shared" si="17"/>
        <v>#DIV/0!</v>
      </c>
    </row>
    <row r="185" spans="1:15" x14ac:dyDescent="0.25">
      <c r="A185" s="7">
        <v>182</v>
      </c>
      <c r="B185" s="8"/>
      <c r="C185" s="8"/>
      <c r="D185" s="8"/>
      <c r="E185" s="9"/>
      <c r="F185" s="9"/>
      <c r="G185" s="9"/>
      <c r="H185" s="9"/>
      <c r="I185" s="9"/>
      <c r="J185" s="10" t="e">
        <f t="shared" si="12"/>
        <v>#DIV/0!</v>
      </c>
      <c r="K185" s="11">
        <f t="shared" si="13"/>
        <v>0</v>
      </c>
      <c r="L185" s="7" t="e">
        <f t="shared" si="14"/>
        <v>#DIV/0!</v>
      </c>
      <c r="M185" s="7" t="e">
        <f t="shared" si="15"/>
        <v>#DIV/0!</v>
      </c>
      <c r="N185" s="7" t="e">
        <f t="shared" si="16"/>
        <v>#DIV/0!</v>
      </c>
      <c r="O185" s="13" t="e">
        <f t="shared" si="17"/>
        <v>#DIV/0!</v>
      </c>
    </row>
    <row r="186" spans="1:15" x14ac:dyDescent="0.25">
      <c r="A186" s="7">
        <v>183</v>
      </c>
      <c r="B186" s="8"/>
      <c r="C186" s="8"/>
      <c r="D186" s="8"/>
      <c r="E186" s="9"/>
      <c r="F186" s="9"/>
      <c r="G186" s="9"/>
      <c r="H186" s="9"/>
      <c r="I186" s="9"/>
      <c r="J186" s="10" t="e">
        <f t="shared" si="12"/>
        <v>#DIV/0!</v>
      </c>
      <c r="K186" s="11">
        <f t="shared" si="13"/>
        <v>0</v>
      </c>
      <c r="L186" s="7" t="e">
        <f t="shared" si="14"/>
        <v>#DIV/0!</v>
      </c>
      <c r="M186" s="7" t="e">
        <f t="shared" si="15"/>
        <v>#DIV/0!</v>
      </c>
      <c r="N186" s="7" t="e">
        <f t="shared" si="16"/>
        <v>#DIV/0!</v>
      </c>
      <c r="O186" s="13" t="e">
        <f t="shared" si="17"/>
        <v>#DIV/0!</v>
      </c>
    </row>
    <row r="187" spans="1:15" x14ac:dyDescent="0.25">
      <c r="A187" s="7">
        <v>184</v>
      </c>
      <c r="B187" s="8"/>
      <c r="C187" s="8"/>
      <c r="D187" s="8"/>
      <c r="E187" s="9"/>
      <c r="F187" s="9"/>
      <c r="G187" s="9"/>
      <c r="H187" s="9"/>
      <c r="I187" s="9"/>
      <c r="J187" s="10" t="e">
        <f t="shared" si="12"/>
        <v>#DIV/0!</v>
      </c>
      <c r="K187" s="11">
        <f t="shared" si="13"/>
        <v>0</v>
      </c>
      <c r="L187" s="7" t="e">
        <f t="shared" si="14"/>
        <v>#DIV/0!</v>
      </c>
      <c r="M187" s="7" t="e">
        <f t="shared" si="15"/>
        <v>#DIV/0!</v>
      </c>
      <c r="N187" s="7" t="e">
        <f t="shared" si="16"/>
        <v>#DIV/0!</v>
      </c>
      <c r="O187" s="13" t="e">
        <f t="shared" si="17"/>
        <v>#DIV/0!</v>
      </c>
    </row>
    <row r="188" spans="1:15" x14ac:dyDescent="0.25">
      <c r="A188" s="7">
        <v>185</v>
      </c>
      <c r="B188" s="8"/>
      <c r="C188" s="8"/>
      <c r="D188" s="8"/>
      <c r="E188" s="9"/>
      <c r="F188" s="9"/>
      <c r="G188" s="9"/>
      <c r="H188" s="9"/>
      <c r="I188" s="9"/>
      <c r="J188" s="10" t="e">
        <f t="shared" si="12"/>
        <v>#DIV/0!</v>
      </c>
      <c r="K188" s="11">
        <f t="shared" si="13"/>
        <v>0</v>
      </c>
      <c r="L188" s="7" t="e">
        <f t="shared" si="14"/>
        <v>#DIV/0!</v>
      </c>
      <c r="M188" s="7" t="e">
        <f t="shared" si="15"/>
        <v>#DIV/0!</v>
      </c>
      <c r="N188" s="7" t="e">
        <f t="shared" si="16"/>
        <v>#DIV/0!</v>
      </c>
      <c r="O188" s="13" t="e">
        <f t="shared" si="17"/>
        <v>#DIV/0!</v>
      </c>
    </row>
    <row r="189" spans="1:15" x14ac:dyDescent="0.25">
      <c r="A189" s="7">
        <v>186</v>
      </c>
      <c r="B189" s="8"/>
      <c r="C189" s="8"/>
      <c r="D189" s="8"/>
      <c r="E189" s="9"/>
      <c r="F189" s="9"/>
      <c r="G189" s="9"/>
      <c r="H189" s="9"/>
      <c r="I189" s="9"/>
      <c r="J189" s="10" t="e">
        <f t="shared" si="12"/>
        <v>#DIV/0!</v>
      </c>
      <c r="K189" s="11">
        <f t="shared" si="13"/>
        <v>0</v>
      </c>
      <c r="L189" s="7" t="e">
        <f t="shared" si="14"/>
        <v>#DIV/0!</v>
      </c>
      <c r="M189" s="7" t="e">
        <f t="shared" si="15"/>
        <v>#DIV/0!</v>
      </c>
      <c r="N189" s="7" t="e">
        <f t="shared" si="16"/>
        <v>#DIV/0!</v>
      </c>
      <c r="O189" s="13" t="e">
        <f t="shared" si="17"/>
        <v>#DIV/0!</v>
      </c>
    </row>
    <row r="190" spans="1:15" x14ac:dyDescent="0.25">
      <c r="A190" s="7">
        <v>187</v>
      </c>
      <c r="B190" s="8"/>
      <c r="C190" s="8"/>
      <c r="D190" s="8"/>
      <c r="E190" s="9"/>
      <c r="F190" s="9"/>
      <c r="G190" s="9"/>
      <c r="H190" s="9"/>
      <c r="I190" s="9"/>
      <c r="J190" s="10" t="e">
        <f t="shared" si="12"/>
        <v>#DIV/0!</v>
      </c>
      <c r="K190" s="11">
        <f t="shared" si="13"/>
        <v>0</v>
      </c>
      <c r="L190" s="7" t="e">
        <f t="shared" si="14"/>
        <v>#DIV/0!</v>
      </c>
      <c r="M190" s="7" t="e">
        <f t="shared" si="15"/>
        <v>#DIV/0!</v>
      </c>
      <c r="N190" s="7" t="e">
        <f t="shared" si="16"/>
        <v>#DIV/0!</v>
      </c>
      <c r="O190" s="13" t="e">
        <f t="shared" si="17"/>
        <v>#DIV/0!</v>
      </c>
    </row>
    <row r="191" spans="1:15" x14ac:dyDescent="0.25">
      <c r="A191" s="7">
        <v>188</v>
      </c>
      <c r="B191" s="8"/>
      <c r="C191" s="8"/>
      <c r="D191" s="8"/>
      <c r="E191" s="9"/>
      <c r="F191" s="9"/>
      <c r="G191" s="9"/>
      <c r="H191" s="9"/>
      <c r="I191" s="9"/>
      <c r="J191" s="10" t="e">
        <f t="shared" si="12"/>
        <v>#DIV/0!</v>
      </c>
      <c r="K191" s="11">
        <f t="shared" si="13"/>
        <v>0</v>
      </c>
      <c r="L191" s="7" t="e">
        <f t="shared" si="14"/>
        <v>#DIV/0!</v>
      </c>
      <c r="M191" s="7" t="e">
        <f t="shared" si="15"/>
        <v>#DIV/0!</v>
      </c>
      <c r="N191" s="7" t="e">
        <f t="shared" si="16"/>
        <v>#DIV/0!</v>
      </c>
      <c r="O191" s="13" t="e">
        <f t="shared" si="17"/>
        <v>#DIV/0!</v>
      </c>
    </row>
    <row r="192" spans="1:15" x14ac:dyDescent="0.25">
      <c r="A192" s="7">
        <v>189</v>
      </c>
      <c r="B192" s="8"/>
      <c r="C192" s="8"/>
      <c r="D192" s="8"/>
      <c r="E192" s="9"/>
      <c r="F192" s="9"/>
      <c r="G192" s="9"/>
      <c r="H192" s="9"/>
      <c r="I192" s="9"/>
      <c r="J192" s="10" t="e">
        <f t="shared" si="12"/>
        <v>#DIV/0!</v>
      </c>
      <c r="K192" s="11">
        <f t="shared" si="13"/>
        <v>0</v>
      </c>
      <c r="L192" s="7" t="e">
        <f t="shared" si="14"/>
        <v>#DIV/0!</v>
      </c>
      <c r="M192" s="7" t="e">
        <f t="shared" si="15"/>
        <v>#DIV/0!</v>
      </c>
      <c r="N192" s="7" t="e">
        <f t="shared" si="16"/>
        <v>#DIV/0!</v>
      </c>
      <c r="O192" s="13" t="e">
        <f t="shared" si="17"/>
        <v>#DIV/0!</v>
      </c>
    </row>
    <row r="193" spans="1:15" x14ac:dyDescent="0.25">
      <c r="A193" s="7">
        <v>190</v>
      </c>
      <c r="B193" s="8"/>
      <c r="C193" s="8"/>
      <c r="D193" s="8"/>
      <c r="E193" s="9"/>
      <c r="F193" s="9"/>
      <c r="G193" s="9"/>
      <c r="H193" s="9"/>
      <c r="I193" s="9"/>
      <c r="J193" s="10" t="e">
        <f t="shared" si="12"/>
        <v>#DIV/0!</v>
      </c>
      <c r="K193" s="11">
        <f t="shared" si="13"/>
        <v>0</v>
      </c>
      <c r="L193" s="7" t="e">
        <f t="shared" si="14"/>
        <v>#DIV/0!</v>
      </c>
      <c r="M193" s="7" t="e">
        <f t="shared" si="15"/>
        <v>#DIV/0!</v>
      </c>
      <c r="N193" s="7" t="e">
        <f t="shared" si="16"/>
        <v>#DIV/0!</v>
      </c>
      <c r="O193" s="13" t="e">
        <f t="shared" si="17"/>
        <v>#DIV/0!</v>
      </c>
    </row>
    <row r="194" spans="1:15" x14ac:dyDescent="0.25">
      <c r="A194" s="7">
        <v>191</v>
      </c>
      <c r="B194" s="8"/>
      <c r="C194" s="8"/>
      <c r="D194" s="8"/>
      <c r="E194" s="9"/>
      <c r="F194" s="9"/>
      <c r="G194" s="9"/>
      <c r="H194" s="9"/>
      <c r="I194" s="9"/>
      <c r="J194" s="10" t="e">
        <f t="shared" si="12"/>
        <v>#DIV/0!</v>
      </c>
      <c r="K194" s="11">
        <f t="shared" si="13"/>
        <v>0</v>
      </c>
      <c r="L194" s="7" t="e">
        <f t="shared" si="14"/>
        <v>#DIV/0!</v>
      </c>
      <c r="M194" s="7" t="e">
        <f t="shared" si="15"/>
        <v>#DIV/0!</v>
      </c>
      <c r="N194" s="7" t="e">
        <f t="shared" si="16"/>
        <v>#DIV/0!</v>
      </c>
      <c r="O194" s="13" t="e">
        <f t="shared" si="17"/>
        <v>#DIV/0!</v>
      </c>
    </row>
    <row r="195" spans="1:15" x14ac:dyDescent="0.25">
      <c r="A195" s="7">
        <v>192</v>
      </c>
      <c r="B195" s="8"/>
      <c r="C195" s="8"/>
      <c r="D195" s="8"/>
      <c r="E195" s="9"/>
      <c r="F195" s="9"/>
      <c r="G195" s="9"/>
      <c r="H195" s="9"/>
      <c r="I195" s="9"/>
      <c r="J195" s="10" t="e">
        <f t="shared" si="12"/>
        <v>#DIV/0!</v>
      </c>
      <c r="K195" s="11">
        <f t="shared" si="13"/>
        <v>0</v>
      </c>
      <c r="L195" s="7" t="e">
        <f t="shared" si="14"/>
        <v>#DIV/0!</v>
      </c>
      <c r="M195" s="7" t="e">
        <f t="shared" si="15"/>
        <v>#DIV/0!</v>
      </c>
      <c r="N195" s="7" t="e">
        <f t="shared" si="16"/>
        <v>#DIV/0!</v>
      </c>
      <c r="O195" s="13" t="e">
        <f t="shared" si="17"/>
        <v>#DIV/0!</v>
      </c>
    </row>
    <row r="196" spans="1:15" x14ac:dyDescent="0.25">
      <c r="A196" s="7">
        <v>193</v>
      </c>
      <c r="B196" s="8"/>
      <c r="C196" s="8"/>
      <c r="D196" s="8"/>
      <c r="E196" s="9"/>
      <c r="F196" s="9"/>
      <c r="G196" s="9"/>
      <c r="H196" s="9"/>
      <c r="I196" s="9"/>
      <c r="J196" s="10" t="e">
        <f t="shared" ref="J196:J253" si="18">AVERAGE(E196, F196, G196, H196, I196)</f>
        <v>#DIV/0!</v>
      </c>
      <c r="K196" s="11">
        <f t="shared" ref="K196:K253" si="19">COUNT(E196:I196)</f>
        <v>0</v>
      </c>
      <c r="L196" s="7" t="e">
        <f t="shared" ref="L196:L253" si="20">_xlfn.STDEV.S(E196, F196, G196, H196, I196)</f>
        <v>#DIV/0!</v>
      </c>
      <c r="M196" s="7" t="e">
        <f t="shared" ref="M196:M253" si="21">L196/J196*100</f>
        <v>#DIV/0!</v>
      </c>
      <c r="N196" s="7" t="e">
        <f t="shared" ref="N196:N253" si="22">IF(M196&lt;33, "ОДНОРОДНЫЕ", "НЕОДНОРОДНЫЕ")</f>
        <v>#DIV/0!</v>
      </c>
      <c r="O196" s="13" t="e">
        <f t="shared" ref="O196:O253" si="23">D196*J196</f>
        <v>#DIV/0!</v>
      </c>
    </row>
    <row r="197" spans="1:15" x14ac:dyDescent="0.25">
      <c r="A197" s="7">
        <v>194</v>
      </c>
      <c r="B197" s="8"/>
      <c r="C197" s="8"/>
      <c r="D197" s="8"/>
      <c r="E197" s="9"/>
      <c r="F197" s="9"/>
      <c r="G197" s="9"/>
      <c r="H197" s="9"/>
      <c r="I197" s="9"/>
      <c r="J197" s="10" t="e">
        <f t="shared" si="18"/>
        <v>#DIV/0!</v>
      </c>
      <c r="K197" s="11">
        <f t="shared" si="19"/>
        <v>0</v>
      </c>
      <c r="L197" s="7" t="e">
        <f t="shared" si="20"/>
        <v>#DIV/0!</v>
      </c>
      <c r="M197" s="7" t="e">
        <f t="shared" si="21"/>
        <v>#DIV/0!</v>
      </c>
      <c r="N197" s="7" t="e">
        <f t="shared" si="22"/>
        <v>#DIV/0!</v>
      </c>
      <c r="O197" s="13" t="e">
        <f t="shared" si="23"/>
        <v>#DIV/0!</v>
      </c>
    </row>
    <row r="198" spans="1:15" x14ac:dyDescent="0.25">
      <c r="A198" s="7">
        <v>195</v>
      </c>
      <c r="B198" s="8"/>
      <c r="C198" s="8"/>
      <c r="D198" s="8"/>
      <c r="E198" s="9"/>
      <c r="F198" s="9"/>
      <c r="G198" s="9"/>
      <c r="H198" s="9"/>
      <c r="I198" s="9"/>
      <c r="J198" s="10" t="e">
        <f t="shared" si="18"/>
        <v>#DIV/0!</v>
      </c>
      <c r="K198" s="11">
        <f t="shared" si="19"/>
        <v>0</v>
      </c>
      <c r="L198" s="7" t="e">
        <f t="shared" si="20"/>
        <v>#DIV/0!</v>
      </c>
      <c r="M198" s="7" t="e">
        <f t="shared" si="21"/>
        <v>#DIV/0!</v>
      </c>
      <c r="N198" s="7" t="e">
        <f t="shared" si="22"/>
        <v>#DIV/0!</v>
      </c>
      <c r="O198" s="13" t="e">
        <f t="shared" si="23"/>
        <v>#DIV/0!</v>
      </c>
    </row>
    <row r="199" spans="1:15" x14ac:dyDescent="0.25">
      <c r="A199" s="7">
        <v>196</v>
      </c>
      <c r="B199" s="8"/>
      <c r="C199" s="8"/>
      <c r="D199" s="8"/>
      <c r="E199" s="9"/>
      <c r="F199" s="9"/>
      <c r="G199" s="9"/>
      <c r="H199" s="9"/>
      <c r="I199" s="9"/>
      <c r="J199" s="10" t="e">
        <f t="shared" si="18"/>
        <v>#DIV/0!</v>
      </c>
      <c r="K199" s="11">
        <f t="shared" si="19"/>
        <v>0</v>
      </c>
      <c r="L199" s="7" t="e">
        <f t="shared" si="20"/>
        <v>#DIV/0!</v>
      </c>
      <c r="M199" s="7" t="e">
        <f t="shared" si="21"/>
        <v>#DIV/0!</v>
      </c>
      <c r="N199" s="7" t="e">
        <f t="shared" si="22"/>
        <v>#DIV/0!</v>
      </c>
      <c r="O199" s="13" t="e">
        <f t="shared" si="23"/>
        <v>#DIV/0!</v>
      </c>
    </row>
    <row r="200" spans="1:15" x14ac:dyDescent="0.25">
      <c r="A200" s="7">
        <v>197</v>
      </c>
      <c r="B200" s="8"/>
      <c r="C200" s="8"/>
      <c r="D200" s="8"/>
      <c r="E200" s="9"/>
      <c r="F200" s="9"/>
      <c r="G200" s="9"/>
      <c r="H200" s="9"/>
      <c r="I200" s="9"/>
      <c r="J200" s="10" t="e">
        <f t="shared" si="18"/>
        <v>#DIV/0!</v>
      </c>
      <c r="K200" s="11">
        <f t="shared" si="19"/>
        <v>0</v>
      </c>
      <c r="L200" s="7" t="e">
        <f t="shared" si="20"/>
        <v>#DIV/0!</v>
      </c>
      <c r="M200" s="7" t="e">
        <f t="shared" si="21"/>
        <v>#DIV/0!</v>
      </c>
      <c r="N200" s="7" t="e">
        <f t="shared" si="22"/>
        <v>#DIV/0!</v>
      </c>
      <c r="O200" s="13" t="e">
        <f t="shared" si="23"/>
        <v>#DIV/0!</v>
      </c>
    </row>
    <row r="201" spans="1:15" x14ac:dyDescent="0.25">
      <c r="A201" s="7">
        <v>198</v>
      </c>
      <c r="B201" s="8"/>
      <c r="C201" s="8"/>
      <c r="D201" s="8"/>
      <c r="E201" s="9"/>
      <c r="F201" s="9"/>
      <c r="G201" s="9"/>
      <c r="H201" s="9"/>
      <c r="I201" s="9"/>
      <c r="J201" s="10" t="e">
        <f t="shared" si="18"/>
        <v>#DIV/0!</v>
      </c>
      <c r="K201" s="11">
        <f t="shared" si="19"/>
        <v>0</v>
      </c>
      <c r="L201" s="7" t="e">
        <f t="shared" si="20"/>
        <v>#DIV/0!</v>
      </c>
      <c r="M201" s="7" t="e">
        <f t="shared" si="21"/>
        <v>#DIV/0!</v>
      </c>
      <c r="N201" s="7" t="e">
        <f t="shared" si="22"/>
        <v>#DIV/0!</v>
      </c>
      <c r="O201" s="13" t="e">
        <f t="shared" si="23"/>
        <v>#DIV/0!</v>
      </c>
    </row>
    <row r="202" spans="1:15" x14ac:dyDescent="0.25">
      <c r="A202" s="7">
        <v>199</v>
      </c>
      <c r="B202" s="8"/>
      <c r="C202" s="8"/>
      <c r="D202" s="8"/>
      <c r="E202" s="9"/>
      <c r="F202" s="9"/>
      <c r="G202" s="9"/>
      <c r="H202" s="9"/>
      <c r="I202" s="9"/>
      <c r="J202" s="10" t="e">
        <f t="shared" si="18"/>
        <v>#DIV/0!</v>
      </c>
      <c r="K202" s="11">
        <f t="shared" si="19"/>
        <v>0</v>
      </c>
      <c r="L202" s="7" t="e">
        <f t="shared" si="20"/>
        <v>#DIV/0!</v>
      </c>
      <c r="M202" s="7" t="e">
        <f t="shared" si="21"/>
        <v>#DIV/0!</v>
      </c>
      <c r="N202" s="7" t="e">
        <f t="shared" si="22"/>
        <v>#DIV/0!</v>
      </c>
      <c r="O202" s="13" t="e">
        <f t="shared" si="23"/>
        <v>#DIV/0!</v>
      </c>
    </row>
    <row r="203" spans="1:15" x14ac:dyDescent="0.25">
      <c r="A203" s="7">
        <v>200</v>
      </c>
      <c r="B203" s="8"/>
      <c r="C203" s="8"/>
      <c r="D203" s="8"/>
      <c r="E203" s="9"/>
      <c r="F203" s="9"/>
      <c r="G203" s="9"/>
      <c r="H203" s="9"/>
      <c r="I203" s="9"/>
      <c r="J203" s="10" t="e">
        <f t="shared" si="18"/>
        <v>#DIV/0!</v>
      </c>
      <c r="K203" s="11">
        <f t="shared" si="19"/>
        <v>0</v>
      </c>
      <c r="L203" s="7" t="e">
        <f t="shared" si="20"/>
        <v>#DIV/0!</v>
      </c>
      <c r="M203" s="7" t="e">
        <f t="shared" si="21"/>
        <v>#DIV/0!</v>
      </c>
      <c r="N203" s="7" t="e">
        <f t="shared" si="22"/>
        <v>#DIV/0!</v>
      </c>
      <c r="O203" s="13" t="e">
        <f t="shared" si="23"/>
        <v>#DIV/0!</v>
      </c>
    </row>
    <row r="204" spans="1:15" x14ac:dyDescent="0.25">
      <c r="A204" s="7">
        <v>201</v>
      </c>
      <c r="B204" s="8"/>
      <c r="C204" s="8"/>
      <c r="D204" s="8"/>
      <c r="E204" s="9"/>
      <c r="F204" s="9"/>
      <c r="G204" s="9"/>
      <c r="H204" s="9"/>
      <c r="I204" s="9"/>
      <c r="J204" s="10" t="e">
        <f t="shared" si="18"/>
        <v>#DIV/0!</v>
      </c>
      <c r="K204" s="11">
        <f t="shared" si="19"/>
        <v>0</v>
      </c>
      <c r="L204" s="7" t="e">
        <f t="shared" si="20"/>
        <v>#DIV/0!</v>
      </c>
      <c r="M204" s="7" t="e">
        <f t="shared" si="21"/>
        <v>#DIV/0!</v>
      </c>
      <c r="N204" s="7" t="e">
        <f t="shared" si="22"/>
        <v>#DIV/0!</v>
      </c>
      <c r="O204" s="13" t="e">
        <f t="shared" si="23"/>
        <v>#DIV/0!</v>
      </c>
    </row>
    <row r="205" spans="1:15" x14ac:dyDescent="0.25">
      <c r="A205" s="7">
        <v>202</v>
      </c>
      <c r="B205" s="8"/>
      <c r="C205" s="8"/>
      <c r="D205" s="8"/>
      <c r="E205" s="9"/>
      <c r="F205" s="9"/>
      <c r="G205" s="9"/>
      <c r="H205" s="9"/>
      <c r="I205" s="9"/>
      <c r="J205" s="10" t="e">
        <f t="shared" si="18"/>
        <v>#DIV/0!</v>
      </c>
      <c r="K205" s="11">
        <f t="shared" si="19"/>
        <v>0</v>
      </c>
      <c r="L205" s="7" t="e">
        <f t="shared" si="20"/>
        <v>#DIV/0!</v>
      </c>
      <c r="M205" s="7" t="e">
        <f t="shared" si="21"/>
        <v>#DIV/0!</v>
      </c>
      <c r="N205" s="7" t="e">
        <f t="shared" si="22"/>
        <v>#DIV/0!</v>
      </c>
      <c r="O205" s="13" t="e">
        <f t="shared" si="23"/>
        <v>#DIV/0!</v>
      </c>
    </row>
    <row r="206" spans="1:15" x14ac:dyDescent="0.25">
      <c r="A206" s="7">
        <v>203</v>
      </c>
      <c r="B206" s="8"/>
      <c r="C206" s="8"/>
      <c r="D206" s="8"/>
      <c r="E206" s="9"/>
      <c r="F206" s="9"/>
      <c r="G206" s="9"/>
      <c r="H206" s="9"/>
      <c r="I206" s="9"/>
      <c r="J206" s="10" t="e">
        <f t="shared" si="18"/>
        <v>#DIV/0!</v>
      </c>
      <c r="K206" s="11">
        <f t="shared" si="19"/>
        <v>0</v>
      </c>
      <c r="L206" s="7" t="e">
        <f t="shared" si="20"/>
        <v>#DIV/0!</v>
      </c>
      <c r="M206" s="7" t="e">
        <f t="shared" si="21"/>
        <v>#DIV/0!</v>
      </c>
      <c r="N206" s="7" t="e">
        <f t="shared" si="22"/>
        <v>#DIV/0!</v>
      </c>
      <c r="O206" s="13" t="e">
        <f t="shared" si="23"/>
        <v>#DIV/0!</v>
      </c>
    </row>
    <row r="207" spans="1:15" x14ac:dyDescent="0.25">
      <c r="A207" s="7">
        <v>204</v>
      </c>
      <c r="B207" s="8"/>
      <c r="C207" s="8"/>
      <c r="D207" s="8"/>
      <c r="E207" s="9"/>
      <c r="F207" s="9"/>
      <c r="G207" s="9"/>
      <c r="H207" s="9"/>
      <c r="I207" s="9"/>
      <c r="J207" s="10" t="e">
        <f t="shared" si="18"/>
        <v>#DIV/0!</v>
      </c>
      <c r="K207" s="11">
        <f t="shared" si="19"/>
        <v>0</v>
      </c>
      <c r="L207" s="7" t="e">
        <f t="shared" si="20"/>
        <v>#DIV/0!</v>
      </c>
      <c r="M207" s="7" t="e">
        <f t="shared" si="21"/>
        <v>#DIV/0!</v>
      </c>
      <c r="N207" s="7" t="e">
        <f t="shared" si="22"/>
        <v>#DIV/0!</v>
      </c>
      <c r="O207" s="13" t="e">
        <f t="shared" si="23"/>
        <v>#DIV/0!</v>
      </c>
    </row>
    <row r="208" spans="1:15" x14ac:dyDescent="0.25">
      <c r="A208" s="7">
        <v>205</v>
      </c>
      <c r="B208" s="8"/>
      <c r="C208" s="8"/>
      <c r="D208" s="8"/>
      <c r="E208" s="9"/>
      <c r="F208" s="9"/>
      <c r="G208" s="9"/>
      <c r="H208" s="9"/>
      <c r="I208" s="9"/>
      <c r="J208" s="10" t="e">
        <f t="shared" si="18"/>
        <v>#DIV/0!</v>
      </c>
      <c r="K208" s="11">
        <f t="shared" si="19"/>
        <v>0</v>
      </c>
      <c r="L208" s="7" t="e">
        <f t="shared" si="20"/>
        <v>#DIV/0!</v>
      </c>
      <c r="M208" s="7" t="e">
        <f t="shared" si="21"/>
        <v>#DIV/0!</v>
      </c>
      <c r="N208" s="7" t="e">
        <f t="shared" si="22"/>
        <v>#DIV/0!</v>
      </c>
      <c r="O208" s="13" t="e">
        <f t="shared" si="23"/>
        <v>#DIV/0!</v>
      </c>
    </row>
    <row r="209" spans="1:15" x14ac:dyDescent="0.25">
      <c r="A209" s="7">
        <v>206</v>
      </c>
      <c r="B209" s="8"/>
      <c r="C209" s="8"/>
      <c r="D209" s="8"/>
      <c r="E209" s="9"/>
      <c r="F209" s="9"/>
      <c r="G209" s="9"/>
      <c r="H209" s="9"/>
      <c r="I209" s="9"/>
      <c r="J209" s="10" t="e">
        <f t="shared" si="18"/>
        <v>#DIV/0!</v>
      </c>
      <c r="K209" s="11">
        <f t="shared" si="19"/>
        <v>0</v>
      </c>
      <c r="L209" s="7" t="e">
        <f t="shared" si="20"/>
        <v>#DIV/0!</v>
      </c>
      <c r="M209" s="7" t="e">
        <f t="shared" si="21"/>
        <v>#DIV/0!</v>
      </c>
      <c r="N209" s="7" t="e">
        <f t="shared" si="22"/>
        <v>#DIV/0!</v>
      </c>
      <c r="O209" s="13" t="e">
        <f t="shared" si="23"/>
        <v>#DIV/0!</v>
      </c>
    </row>
    <row r="210" spans="1:15" x14ac:dyDescent="0.25">
      <c r="A210" s="7">
        <v>207</v>
      </c>
      <c r="B210" s="8"/>
      <c r="C210" s="8"/>
      <c r="D210" s="8"/>
      <c r="E210" s="9"/>
      <c r="F210" s="9"/>
      <c r="G210" s="9"/>
      <c r="H210" s="9"/>
      <c r="I210" s="9"/>
      <c r="J210" s="10" t="e">
        <f t="shared" si="18"/>
        <v>#DIV/0!</v>
      </c>
      <c r="K210" s="11">
        <f t="shared" si="19"/>
        <v>0</v>
      </c>
      <c r="L210" s="7" t="e">
        <f t="shared" si="20"/>
        <v>#DIV/0!</v>
      </c>
      <c r="M210" s="7" t="e">
        <f t="shared" si="21"/>
        <v>#DIV/0!</v>
      </c>
      <c r="N210" s="7" t="e">
        <f t="shared" si="22"/>
        <v>#DIV/0!</v>
      </c>
      <c r="O210" s="13" t="e">
        <f t="shared" si="23"/>
        <v>#DIV/0!</v>
      </c>
    </row>
    <row r="211" spans="1:15" x14ac:dyDescent="0.25">
      <c r="A211" s="7">
        <v>208</v>
      </c>
      <c r="B211" s="8"/>
      <c r="C211" s="8"/>
      <c r="D211" s="8"/>
      <c r="E211" s="9"/>
      <c r="F211" s="9"/>
      <c r="G211" s="9"/>
      <c r="H211" s="9"/>
      <c r="I211" s="9"/>
      <c r="J211" s="10" t="e">
        <f t="shared" si="18"/>
        <v>#DIV/0!</v>
      </c>
      <c r="K211" s="11">
        <f t="shared" si="19"/>
        <v>0</v>
      </c>
      <c r="L211" s="7" t="e">
        <f t="shared" si="20"/>
        <v>#DIV/0!</v>
      </c>
      <c r="M211" s="7" t="e">
        <f t="shared" si="21"/>
        <v>#DIV/0!</v>
      </c>
      <c r="N211" s="7" t="e">
        <f t="shared" si="22"/>
        <v>#DIV/0!</v>
      </c>
      <c r="O211" s="13" t="e">
        <f t="shared" si="23"/>
        <v>#DIV/0!</v>
      </c>
    </row>
    <row r="212" spans="1:15" x14ac:dyDescent="0.25">
      <c r="A212" s="7">
        <v>209</v>
      </c>
      <c r="B212" s="8"/>
      <c r="C212" s="8"/>
      <c r="D212" s="8"/>
      <c r="E212" s="9"/>
      <c r="F212" s="9"/>
      <c r="G212" s="9"/>
      <c r="H212" s="9"/>
      <c r="I212" s="9"/>
      <c r="J212" s="10" t="e">
        <f t="shared" si="18"/>
        <v>#DIV/0!</v>
      </c>
      <c r="K212" s="11">
        <f t="shared" si="19"/>
        <v>0</v>
      </c>
      <c r="L212" s="7" t="e">
        <f t="shared" si="20"/>
        <v>#DIV/0!</v>
      </c>
      <c r="M212" s="7" t="e">
        <f t="shared" si="21"/>
        <v>#DIV/0!</v>
      </c>
      <c r="N212" s="7" t="e">
        <f t="shared" si="22"/>
        <v>#DIV/0!</v>
      </c>
      <c r="O212" s="13" t="e">
        <f t="shared" si="23"/>
        <v>#DIV/0!</v>
      </c>
    </row>
    <row r="213" spans="1:15" x14ac:dyDescent="0.25">
      <c r="A213" s="7">
        <v>210</v>
      </c>
      <c r="B213" s="8"/>
      <c r="C213" s="8"/>
      <c r="D213" s="8"/>
      <c r="E213" s="9"/>
      <c r="F213" s="9"/>
      <c r="G213" s="9"/>
      <c r="H213" s="9"/>
      <c r="I213" s="9"/>
      <c r="J213" s="10" t="e">
        <f t="shared" si="18"/>
        <v>#DIV/0!</v>
      </c>
      <c r="K213" s="11">
        <f t="shared" si="19"/>
        <v>0</v>
      </c>
      <c r="L213" s="7" t="e">
        <f t="shared" si="20"/>
        <v>#DIV/0!</v>
      </c>
      <c r="M213" s="7" t="e">
        <f t="shared" si="21"/>
        <v>#DIV/0!</v>
      </c>
      <c r="N213" s="7" t="e">
        <f t="shared" si="22"/>
        <v>#DIV/0!</v>
      </c>
      <c r="O213" s="13" t="e">
        <f t="shared" si="23"/>
        <v>#DIV/0!</v>
      </c>
    </row>
    <row r="214" spans="1:15" x14ac:dyDescent="0.25">
      <c r="A214" s="7">
        <v>211</v>
      </c>
      <c r="B214" s="8"/>
      <c r="C214" s="8"/>
      <c r="D214" s="8"/>
      <c r="E214" s="9"/>
      <c r="F214" s="9"/>
      <c r="G214" s="9"/>
      <c r="H214" s="9"/>
      <c r="I214" s="9"/>
      <c r="J214" s="10" t="e">
        <f t="shared" si="18"/>
        <v>#DIV/0!</v>
      </c>
      <c r="K214" s="11">
        <f t="shared" si="19"/>
        <v>0</v>
      </c>
      <c r="L214" s="7" t="e">
        <f t="shared" si="20"/>
        <v>#DIV/0!</v>
      </c>
      <c r="M214" s="7" t="e">
        <f t="shared" si="21"/>
        <v>#DIV/0!</v>
      </c>
      <c r="N214" s="7" t="e">
        <f t="shared" si="22"/>
        <v>#DIV/0!</v>
      </c>
      <c r="O214" s="13" t="e">
        <f t="shared" si="23"/>
        <v>#DIV/0!</v>
      </c>
    </row>
    <row r="215" spans="1:15" x14ac:dyDescent="0.25">
      <c r="A215" s="7">
        <v>212</v>
      </c>
      <c r="B215" s="8"/>
      <c r="C215" s="8"/>
      <c r="D215" s="8"/>
      <c r="E215" s="9"/>
      <c r="F215" s="9"/>
      <c r="G215" s="9"/>
      <c r="H215" s="9"/>
      <c r="I215" s="9"/>
      <c r="J215" s="10" t="e">
        <f t="shared" si="18"/>
        <v>#DIV/0!</v>
      </c>
      <c r="K215" s="11">
        <f t="shared" si="19"/>
        <v>0</v>
      </c>
      <c r="L215" s="7" t="e">
        <f t="shared" si="20"/>
        <v>#DIV/0!</v>
      </c>
      <c r="M215" s="7" t="e">
        <f t="shared" si="21"/>
        <v>#DIV/0!</v>
      </c>
      <c r="N215" s="7" t="e">
        <f t="shared" si="22"/>
        <v>#DIV/0!</v>
      </c>
      <c r="O215" s="13" t="e">
        <f t="shared" si="23"/>
        <v>#DIV/0!</v>
      </c>
    </row>
    <row r="216" spans="1:15" x14ac:dyDescent="0.25">
      <c r="A216" s="7">
        <v>213</v>
      </c>
      <c r="B216" s="8"/>
      <c r="C216" s="8"/>
      <c r="D216" s="8"/>
      <c r="E216" s="9"/>
      <c r="F216" s="9"/>
      <c r="G216" s="9"/>
      <c r="H216" s="9"/>
      <c r="I216" s="9"/>
      <c r="J216" s="10" t="e">
        <f t="shared" si="18"/>
        <v>#DIV/0!</v>
      </c>
      <c r="K216" s="11">
        <f t="shared" si="19"/>
        <v>0</v>
      </c>
      <c r="L216" s="7" t="e">
        <f t="shared" si="20"/>
        <v>#DIV/0!</v>
      </c>
      <c r="M216" s="7" t="e">
        <f t="shared" si="21"/>
        <v>#DIV/0!</v>
      </c>
      <c r="N216" s="7" t="e">
        <f t="shared" si="22"/>
        <v>#DIV/0!</v>
      </c>
      <c r="O216" s="13" t="e">
        <f t="shared" si="23"/>
        <v>#DIV/0!</v>
      </c>
    </row>
    <row r="217" spans="1:15" x14ac:dyDescent="0.25">
      <c r="A217" s="7">
        <v>214</v>
      </c>
      <c r="B217" s="8"/>
      <c r="C217" s="8"/>
      <c r="D217" s="8"/>
      <c r="E217" s="9"/>
      <c r="F217" s="9"/>
      <c r="G217" s="9"/>
      <c r="H217" s="9"/>
      <c r="I217" s="9"/>
      <c r="J217" s="10" t="e">
        <f t="shared" si="18"/>
        <v>#DIV/0!</v>
      </c>
      <c r="K217" s="11">
        <f t="shared" si="19"/>
        <v>0</v>
      </c>
      <c r="L217" s="7" t="e">
        <f t="shared" si="20"/>
        <v>#DIV/0!</v>
      </c>
      <c r="M217" s="7" t="e">
        <f t="shared" si="21"/>
        <v>#DIV/0!</v>
      </c>
      <c r="N217" s="7" t="e">
        <f t="shared" si="22"/>
        <v>#DIV/0!</v>
      </c>
      <c r="O217" s="13" t="e">
        <f t="shared" si="23"/>
        <v>#DIV/0!</v>
      </c>
    </row>
    <row r="218" spans="1:15" x14ac:dyDescent="0.25">
      <c r="A218" s="7">
        <v>215</v>
      </c>
      <c r="B218" s="8"/>
      <c r="C218" s="8"/>
      <c r="D218" s="8"/>
      <c r="E218" s="9"/>
      <c r="F218" s="9"/>
      <c r="G218" s="9"/>
      <c r="H218" s="9"/>
      <c r="I218" s="9"/>
      <c r="J218" s="10" t="e">
        <f t="shared" si="18"/>
        <v>#DIV/0!</v>
      </c>
      <c r="K218" s="11">
        <f t="shared" si="19"/>
        <v>0</v>
      </c>
      <c r="L218" s="7" t="e">
        <f t="shared" si="20"/>
        <v>#DIV/0!</v>
      </c>
      <c r="M218" s="7" t="e">
        <f t="shared" si="21"/>
        <v>#DIV/0!</v>
      </c>
      <c r="N218" s="7" t="e">
        <f t="shared" si="22"/>
        <v>#DIV/0!</v>
      </c>
      <c r="O218" s="13" t="e">
        <f t="shared" si="23"/>
        <v>#DIV/0!</v>
      </c>
    </row>
    <row r="219" spans="1:15" x14ac:dyDescent="0.25">
      <c r="A219" s="7">
        <v>216</v>
      </c>
      <c r="B219" s="8"/>
      <c r="C219" s="8"/>
      <c r="D219" s="8"/>
      <c r="E219" s="9"/>
      <c r="F219" s="9"/>
      <c r="G219" s="9"/>
      <c r="H219" s="9"/>
      <c r="I219" s="9"/>
      <c r="J219" s="10" t="e">
        <f t="shared" si="18"/>
        <v>#DIV/0!</v>
      </c>
      <c r="K219" s="11">
        <f t="shared" si="19"/>
        <v>0</v>
      </c>
      <c r="L219" s="7" t="e">
        <f t="shared" si="20"/>
        <v>#DIV/0!</v>
      </c>
      <c r="M219" s="7" t="e">
        <f t="shared" si="21"/>
        <v>#DIV/0!</v>
      </c>
      <c r="N219" s="7" t="e">
        <f t="shared" si="22"/>
        <v>#DIV/0!</v>
      </c>
      <c r="O219" s="13" t="e">
        <f t="shared" si="23"/>
        <v>#DIV/0!</v>
      </c>
    </row>
    <row r="220" spans="1:15" x14ac:dyDescent="0.25">
      <c r="A220" s="7">
        <v>217</v>
      </c>
      <c r="B220" s="8"/>
      <c r="C220" s="8"/>
      <c r="D220" s="8"/>
      <c r="E220" s="9"/>
      <c r="F220" s="9"/>
      <c r="G220" s="9"/>
      <c r="H220" s="9"/>
      <c r="I220" s="9"/>
      <c r="J220" s="10" t="e">
        <f t="shared" si="18"/>
        <v>#DIV/0!</v>
      </c>
      <c r="K220" s="11">
        <f t="shared" si="19"/>
        <v>0</v>
      </c>
      <c r="L220" s="7" t="e">
        <f t="shared" si="20"/>
        <v>#DIV/0!</v>
      </c>
      <c r="M220" s="7" t="e">
        <f t="shared" si="21"/>
        <v>#DIV/0!</v>
      </c>
      <c r="N220" s="7" t="e">
        <f t="shared" si="22"/>
        <v>#DIV/0!</v>
      </c>
      <c r="O220" s="13" t="e">
        <f t="shared" si="23"/>
        <v>#DIV/0!</v>
      </c>
    </row>
    <row r="221" spans="1:15" x14ac:dyDescent="0.25">
      <c r="A221" s="7">
        <v>218</v>
      </c>
      <c r="B221" s="8"/>
      <c r="C221" s="8"/>
      <c r="D221" s="8"/>
      <c r="E221" s="9"/>
      <c r="F221" s="9"/>
      <c r="G221" s="9"/>
      <c r="H221" s="9"/>
      <c r="I221" s="9"/>
      <c r="J221" s="10" t="e">
        <f t="shared" si="18"/>
        <v>#DIV/0!</v>
      </c>
      <c r="K221" s="11">
        <f t="shared" si="19"/>
        <v>0</v>
      </c>
      <c r="L221" s="7" t="e">
        <f t="shared" si="20"/>
        <v>#DIV/0!</v>
      </c>
      <c r="M221" s="7" t="e">
        <f t="shared" si="21"/>
        <v>#DIV/0!</v>
      </c>
      <c r="N221" s="7" t="e">
        <f t="shared" si="22"/>
        <v>#DIV/0!</v>
      </c>
      <c r="O221" s="13" t="e">
        <f t="shared" si="23"/>
        <v>#DIV/0!</v>
      </c>
    </row>
    <row r="222" spans="1:15" x14ac:dyDescent="0.25">
      <c r="A222" s="7">
        <v>219</v>
      </c>
      <c r="B222" s="8"/>
      <c r="C222" s="8"/>
      <c r="D222" s="8"/>
      <c r="E222" s="9"/>
      <c r="F222" s="9"/>
      <c r="G222" s="9"/>
      <c r="H222" s="9"/>
      <c r="I222" s="9"/>
      <c r="J222" s="10" t="e">
        <f t="shared" si="18"/>
        <v>#DIV/0!</v>
      </c>
      <c r="K222" s="11">
        <f t="shared" si="19"/>
        <v>0</v>
      </c>
      <c r="L222" s="7" t="e">
        <f t="shared" si="20"/>
        <v>#DIV/0!</v>
      </c>
      <c r="M222" s="7" t="e">
        <f t="shared" si="21"/>
        <v>#DIV/0!</v>
      </c>
      <c r="N222" s="7" t="e">
        <f t="shared" si="22"/>
        <v>#DIV/0!</v>
      </c>
      <c r="O222" s="13" t="e">
        <f t="shared" si="23"/>
        <v>#DIV/0!</v>
      </c>
    </row>
    <row r="223" spans="1:15" x14ac:dyDescent="0.25">
      <c r="A223" s="7">
        <v>220</v>
      </c>
      <c r="B223" s="8"/>
      <c r="C223" s="8"/>
      <c r="D223" s="8"/>
      <c r="E223" s="9"/>
      <c r="F223" s="9"/>
      <c r="G223" s="9"/>
      <c r="H223" s="9"/>
      <c r="I223" s="9"/>
      <c r="J223" s="10" t="e">
        <f t="shared" si="18"/>
        <v>#DIV/0!</v>
      </c>
      <c r="K223" s="11">
        <f t="shared" si="19"/>
        <v>0</v>
      </c>
      <c r="L223" s="7" t="e">
        <f t="shared" si="20"/>
        <v>#DIV/0!</v>
      </c>
      <c r="M223" s="7" t="e">
        <f t="shared" si="21"/>
        <v>#DIV/0!</v>
      </c>
      <c r="N223" s="7" t="e">
        <f t="shared" si="22"/>
        <v>#DIV/0!</v>
      </c>
      <c r="O223" s="13" t="e">
        <f t="shared" si="23"/>
        <v>#DIV/0!</v>
      </c>
    </row>
    <row r="224" spans="1:15" x14ac:dyDescent="0.25">
      <c r="A224" s="7">
        <v>221</v>
      </c>
      <c r="B224" s="8"/>
      <c r="C224" s="8"/>
      <c r="D224" s="8"/>
      <c r="E224" s="9"/>
      <c r="F224" s="9"/>
      <c r="G224" s="9"/>
      <c r="H224" s="9"/>
      <c r="I224" s="9"/>
      <c r="J224" s="10" t="e">
        <f t="shared" si="18"/>
        <v>#DIV/0!</v>
      </c>
      <c r="K224" s="11">
        <f t="shared" si="19"/>
        <v>0</v>
      </c>
      <c r="L224" s="7" t="e">
        <f t="shared" si="20"/>
        <v>#DIV/0!</v>
      </c>
      <c r="M224" s="7" t="e">
        <f t="shared" si="21"/>
        <v>#DIV/0!</v>
      </c>
      <c r="N224" s="7" t="e">
        <f t="shared" si="22"/>
        <v>#DIV/0!</v>
      </c>
      <c r="O224" s="13" t="e">
        <f t="shared" si="23"/>
        <v>#DIV/0!</v>
      </c>
    </row>
    <row r="225" spans="1:15" x14ac:dyDescent="0.25">
      <c r="A225" s="7">
        <v>222</v>
      </c>
      <c r="B225" s="8"/>
      <c r="C225" s="8"/>
      <c r="D225" s="8"/>
      <c r="E225" s="9"/>
      <c r="F225" s="9"/>
      <c r="G225" s="9"/>
      <c r="H225" s="9"/>
      <c r="I225" s="9"/>
      <c r="J225" s="10" t="e">
        <f t="shared" si="18"/>
        <v>#DIV/0!</v>
      </c>
      <c r="K225" s="11">
        <f t="shared" si="19"/>
        <v>0</v>
      </c>
      <c r="L225" s="7" t="e">
        <f t="shared" si="20"/>
        <v>#DIV/0!</v>
      </c>
      <c r="M225" s="7" t="e">
        <f t="shared" si="21"/>
        <v>#DIV/0!</v>
      </c>
      <c r="N225" s="7" t="e">
        <f t="shared" si="22"/>
        <v>#DIV/0!</v>
      </c>
      <c r="O225" s="13" t="e">
        <f t="shared" si="23"/>
        <v>#DIV/0!</v>
      </c>
    </row>
    <row r="226" spans="1:15" x14ac:dyDescent="0.25">
      <c r="A226" s="7">
        <v>223</v>
      </c>
      <c r="B226" s="8"/>
      <c r="C226" s="8"/>
      <c r="D226" s="8"/>
      <c r="E226" s="9"/>
      <c r="F226" s="9"/>
      <c r="G226" s="9"/>
      <c r="H226" s="9"/>
      <c r="I226" s="9"/>
      <c r="J226" s="10" t="e">
        <f t="shared" si="18"/>
        <v>#DIV/0!</v>
      </c>
      <c r="K226" s="11">
        <f t="shared" si="19"/>
        <v>0</v>
      </c>
      <c r="L226" s="7" t="e">
        <f t="shared" si="20"/>
        <v>#DIV/0!</v>
      </c>
      <c r="M226" s="7" t="e">
        <f t="shared" si="21"/>
        <v>#DIV/0!</v>
      </c>
      <c r="N226" s="7" t="e">
        <f t="shared" si="22"/>
        <v>#DIV/0!</v>
      </c>
      <c r="O226" s="13" t="e">
        <f t="shared" si="23"/>
        <v>#DIV/0!</v>
      </c>
    </row>
    <row r="227" spans="1:15" x14ac:dyDescent="0.25">
      <c r="A227" s="7">
        <v>224</v>
      </c>
      <c r="B227" s="8"/>
      <c r="C227" s="8"/>
      <c r="D227" s="8"/>
      <c r="E227" s="9"/>
      <c r="F227" s="9"/>
      <c r="G227" s="9"/>
      <c r="H227" s="9"/>
      <c r="I227" s="9"/>
      <c r="J227" s="10" t="e">
        <f t="shared" si="18"/>
        <v>#DIV/0!</v>
      </c>
      <c r="K227" s="11">
        <f t="shared" si="19"/>
        <v>0</v>
      </c>
      <c r="L227" s="7" t="e">
        <f t="shared" si="20"/>
        <v>#DIV/0!</v>
      </c>
      <c r="M227" s="7" t="e">
        <f t="shared" si="21"/>
        <v>#DIV/0!</v>
      </c>
      <c r="N227" s="7" t="e">
        <f t="shared" si="22"/>
        <v>#DIV/0!</v>
      </c>
      <c r="O227" s="13" t="e">
        <f t="shared" si="23"/>
        <v>#DIV/0!</v>
      </c>
    </row>
    <row r="228" spans="1:15" x14ac:dyDescent="0.25">
      <c r="A228" s="7">
        <v>225</v>
      </c>
      <c r="B228" s="8"/>
      <c r="C228" s="8"/>
      <c r="D228" s="8"/>
      <c r="E228" s="9"/>
      <c r="F228" s="9"/>
      <c r="G228" s="9"/>
      <c r="H228" s="9"/>
      <c r="I228" s="9"/>
      <c r="J228" s="10" t="e">
        <f t="shared" si="18"/>
        <v>#DIV/0!</v>
      </c>
      <c r="K228" s="11">
        <f t="shared" si="19"/>
        <v>0</v>
      </c>
      <c r="L228" s="7" t="e">
        <f t="shared" si="20"/>
        <v>#DIV/0!</v>
      </c>
      <c r="M228" s="7" t="e">
        <f t="shared" si="21"/>
        <v>#DIV/0!</v>
      </c>
      <c r="N228" s="7" t="e">
        <f t="shared" si="22"/>
        <v>#DIV/0!</v>
      </c>
      <c r="O228" s="13" t="e">
        <f t="shared" si="23"/>
        <v>#DIV/0!</v>
      </c>
    </row>
    <row r="229" spans="1:15" x14ac:dyDescent="0.25">
      <c r="A229" s="7">
        <v>226</v>
      </c>
      <c r="B229" s="8"/>
      <c r="C229" s="8"/>
      <c r="D229" s="8"/>
      <c r="E229" s="9"/>
      <c r="F229" s="9"/>
      <c r="G229" s="9"/>
      <c r="H229" s="9"/>
      <c r="I229" s="9"/>
      <c r="J229" s="10" t="e">
        <f t="shared" si="18"/>
        <v>#DIV/0!</v>
      </c>
      <c r="K229" s="11">
        <f t="shared" si="19"/>
        <v>0</v>
      </c>
      <c r="L229" s="7" t="e">
        <f t="shared" si="20"/>
        <v>#DIV/0!</v>
      </c>
      <c r="M229" s="7" t="e">
        <f t="shared" si="21"/>
        <v>#DIV/0!</v>
      </c>
      <c r="N229" s="7" t="e">
        <f t="shared" si="22"/>
        <v>#DIV/0!</v>
      </c>
      <c r="O229" s="13" t="e">
        <f t="shared" si="23"/>
        <v>#DIV/0!</v>
      </c>
    </row>
    <row r="230" spans="1:15" x14ac:dyDescent="0.25">
      <c r="A230" s="7">
        <v>227</v>
      </c>
      <c r="B230" s="8"/>
      <c r="C230" s="8"/>
      <c r="D230" s="8"/>
      <c r="E230" s="9"/>
      <c r="F230" s="9"/>
      <c r="G230" s="9"/>
      <c r="H230" s="9"/>
      <c r="I230" s="9"/>
      <c r="J230" s="10" t="e">
        <f t="shared" si="18"/>
        <v>#DIV/0!</v>
      </c>
      <c r="K230" s="11">
        <f t="shared" si="19"/>
        <v>0</v>
      </c>
      <c r="L230" s="7" t="e">
        <f t="shared" si="20"/>
        <v>#DIV/0!</v>
      </c>
      <c r="M230" s="7" t="e">
        <f t="shared" si="21"/>
        <v>#DIV/0!</v>
      </c>
      <c r="N230" s="7" t="e">
        <f t="shared" si="22"/>
        <v>#DIV/0!</v>
      </c>
      <c r="O230" s="13" t="e">
        <f t="shared" si="23"/>
        <v>#DIV/0!</v>
      </c>
    </row>
    <row r="231" spans="1:15" x14ac:dyDescent="0.25">
      <c r="A231" s="7">
        <v>228</v>
      </c>
      <c r="B231" s="8"/>
      <c r="C231" s="8"/>
      <c r="D231" s="8"/>
      <c r="E231" s="9"/>
      <c r="F231" s="9"/>
      <c r="G231" s="9"/>
      <c r="H231" s="9"/>
      <c r="I231" s="9"/>
      <c r="J231" s="10" t="e">
        <f t="shared" si="18"/>
        <v>#DIV/0!</v>
      </c>
      <c r="K231" s="11">
        <f t="shared" si="19"/>
        <v>0</v>
      </c>
      <c r="L231" s="7" t="e">
        <f t="shared" si="20"/>
        <v>#DIV/0!</v>
      </c>
      <c r="M231" s="7" t="e">
        <f t="shared" si="21"/>
        <v>#DIV/0!</v>
      </c>
      <c r="N231" s="7" t="e">
        <f t="shared" si="22"/>
        <v>#DIV/0!</v>
      </c>
      <c r="O231" s="13" t="e">
        <f t="shared" si="23"/>
        <v>#DIV/0!</v>
      </c>
    </row>
    <row r="232" spans="1:15" x14ac:dyDescent="0.25">
      <c r="A232" s="7">
        <v>229</v>
      </c>
      <c r="B232" s="8"/>
      <c r="C232" s="8"/>
      <c r="D232" s="8"/>
      <c r="E232" s="9"/>
      <c r="F232" s="9"/>
      <c r="G232" s="9"/>
      <c r="H232" s="9"/>
      <c r="I232" s="9"/>
      <c r="J232" s="10" t="e">
        <f t="shared" si="18"/>
        <v>#DIV/0!</v>
      </c>
      <c r="K232" s="11">
        <f t="shared" si="19"/>
        <v>0</v>
      </c>
      <c r="L232" s="7" t="e">
        <f t="shared" si="20"/>
        <v>#DIV/0!</v>
      </c>
      <c r="M232" s="7" t="e">
        <f t="shared" si="21"/>
        <v>#DIV/0!</v>
      </c>
      <c r="N232" s="7" t="e">
        <f t="shared" si="22"/>
        <v>#DIV/0!</v>
      </c>
      <c r="O232" s="13" t="e">
        <f t="shared" si="23"/>
        <v>#DIV/0!</v>
      </c>
    </row>
    <row r="233" spans="1:15" x14ac:dyDescent="0.25">
      <c r="A233" s="7">
        <v>230</v>
      </c>
      <c r="B233" s="8"/>
      <c r="C233" s="8"/>
      <c r="D233" s="8"/>
      <c r="E233" s="9"/>
      <c r="F233" s="9"/>
      <c r="G233" s="9"/>
      <c r="H233" s="9"/>
      <c r="I233" s="9"/>
      <c r="J233" s="10" t="e">
        <f t="shared" si="18"/>
        <v>#DIV/0!</v>
      </c>
      <c r="K233" s="11">
        <f t="shared" si="19"/>
        <v>0</v>
      </c>
      <c r="L233" s="7" t="e">
        <f t="shared" si="20"/>
        <v>#DIV/0!</v>
      </c>
      <c r="M233" s="7" t="e">
        <f t="shared" si="21"/>
        <v>#DIV/0!</v>
      </c>
      <c r="N233" s="7" t="e">
        <f t="shared" si="22"/>
        <v>#DIV/0!</v>
      </c>
      <c r="O233" s="13" t="e">
        <f t="shared" si="23"/>
        <v>#DIV/0!</v>
      </c>
    </row>
    <row r="234" spans="1:15" x14ac:dyDescent="0.25">
      <c r="A234" s="7">
        <v>231</v>
      </c>
      <c r="B234" s="8"/>
      <c r="C234" s="8"/>
      <c r="D234" s="8"/>
      <c r="E234" s="9"/>
      <c r="F234" s="9"/>
      <c r="G234" s="9"/>
      <c r="H234" s="9"/>
      <c r="I234" s="9"/>
      <c r="J234" s="10" t="e">
        <f t="shared" si="18"/>
        <v>#DIV/0!</v>
      </c>
      <c r="K234" s="11">
        <f t="shared" si="19"/>
        <v>0</v>
      </c>
      <c r="L234" s="7" t="e">
        <f t="shared" si="20"/>
        <v>#DIV/0!</v>
      </c>
      <c r="M234" s="7" t="e">
        <f t="shared" si="21"/>
        <v>#DIV/0!</v>
      </c>
      <c r="N234" s="7" t="e">
        <f t="shared" si="22"/>
        <v>#DIV/0!</v>
      </c>
      <c r="O234" s="13" t="e">
        <f t="shared" si="23"/>
        <v>#DIV/0!</v>
      </c>
    </row>
    <row r="235" spans="1:15" x14ac:dyDescent="0.25">
      <c r="A235" s="7">
        <v>232</v>
      </c>
      <c r="B235" s="8"/>
      <c r="C235" s="8"/>
      <c r="D235" s="8"/>
      <c r="E235" s="9"/>
      <c r="F235" s="9"/>
      <c r="G235" s="9"/>
      <c r="H235" s="9"/>
      <c r="I235" s="9"/>
      <c r="J235" s="10" t="e">
        <f t="shared" si="18"/>
        <v>#DIV/0!</v>
      </c>
      <c r="K235" s="11">
        <f t="shared" si="19"/>
        <v>0</v>
      </c>
      <c r="L235" s="7" t="e">
        <f t="shared" si="20"/>
        <v>#DIV/0!</v>
      </c>
      <c r="M235" s="7" t="e">
        <f t="shared" si="21"/>
        <v>#DIV/0!</v>
      </c>
      <c r="N235" s="7" t="e">
        <f t="shared" si="22"/>
        <v>#DIV/0!</v>
      </c>
      <c r="O235" s="13" t="e">
        <f t="shared" si="23"/>
        <v>#DIV/0!</v>
      </c>
    </row>
    <row r="236" spans="1:15" x14ac:dyDescent="0.25">
      <c r="A236" s="7">
        <v>233</v>
      </c>
      <c r="B236" s="8"/>
      <c r="C236" s="8"/>
      <c r="D236" s="8"/>
      <c r="E236" s="9"/>
      <c r="F236" s="9"/>
      <c r="G236" s="9"/>
      <c r="H236" s="9"/>
      <c r="I236" s="9"/>
      <c r="J236" s="10" t="e">
        <f t="shared" si="18"/>
        <v>#DIV/0!</v>
      </c>
      <c r="K236" s="11">
        <f t="shared" si="19"/>
        <v>0</v>
      </c>
      <c r="L236" s="7" t="e">
        <f t="shared" si="20"/>
        <v>#DIV/0!</v>
      </c>
      <c r="M236" s="7" t="e">
        <f t="shared" si="21"/>
        <v>#DIV/0!</v>
      </c>
      <c r="N236" s="7" t="e">
        <f t="shared" si="22"/>
        <v>#DIV/0!</v>
      </c>
      <c r="O236" s="13" t="e">
        <f t="shared" si="23"/>
        <v>#DIV/0!</v>
      </c>
    </row>
    <row r="237" spans="1:15" x14ac:dyDescent="0.25">
      <c r="A237" s="7">
        <v>234</v>
      </c>
      <c r="B237" s="8"/>
      <c r="C237" s="8"/>
      <c r="D237" s="8"/>
      <c r="E237" s="9"/>
      <c r="F237" s="9"/>
      <c r="G237" s="9"/>
      <c r="H237" s="9"/>
      <c r="I237" s="9"/>
      <c r="J237" s="10" t="e">
        <f t="shared" si="18"/>
        <v>#DIV/0!</v>
      </c>
      <c r="K237" s="11">
        <f t="shared" si="19"/>
        <v>0</v>
      </c>
      <c r="L237" s="7" t="e">
        <f t="shared" si="20"/>
        <v>#DIV/0!</v>
      </c>
      <c r="M237" s="7" t="e">
        <f t="shared" si="21"/>
        <v>#DIV/0!</v>
      </c>
      <c r="N237" s="7" t="e">
        <f t="shared" si="22"/>
        <v>#DIV/0!</v>
      </c>
      <c r="O237" s="13" t="e">
        <f t="shared" si="23"/>
        <v>#DIV/0!</v>
      </c>
    </row>
    <row r="238" spans="1:15" x14ac:dyDescent="0.25">
      <c r="A238" s="7">
        <v>235</v>
      </c>
      <c r="B238" s="8"/>
      <c r="C238" s="8"/>
      <c r="D238" s="8"/>
      <c r="E238" s="9"/>
      <c r="F238" s="9"/>
      <c r="G238" s="9"/>
      <c r="H238" s="9"/>
      <c r="I238" s="9"/>
      <c r="J238" s="10" t="e">
        <f t="shared" si="18"/>
        <v>#DIV/0!</v>
      </c>
      <c r="K238" s="11">
        <f t="shared" si="19"/>
        <v>0</v>
      </c>
      <c r="L238" s="7" t="e">
        <f t="shared" si="20"/>
        <v>#DIV/0!</v>
      </c>
      <c r="M238" s="7" t="e">
        <f t="shared" si="21"/>
        <v>#DIV/0!</v>
      </c>
      <c r="N238" s="7" t="e">
        <f t="shared" si="22"/>
        <v>#DIV/0!</v>
      </c>
      <c r="O238" s="13" t="e">
        <f t="shared" si="23"/>
        <v>#DIV/0!</v>
      </c>
    </row>
    <row r="239" spans="1:15" x14ac:dyDescent="0.25">
      <c r="A239" s="7">
        <v>236</v>
      </c>
      <c r="B239" s="8"/>
      <c r="C239" s="8"/>
      <c r="D239" s="8"/>
      <c r="E239" s="9"/>
      <c r="F239" s="9"/>
      <c r="G239" s="9"/>
      <c r="H239" s="9"/>
      <c r="I239" s="9"/>
      <c r="J239" s="10" t="e">
        <f t="shared" si="18"/>
        <v>#DIV/0!</v>
      </c>
      <c r="K239" s="11">
        <f t="shared" si="19"/>
        <v>0</v>
      </c>
      <c r="L239" s="7" t="e">
        <f t="shared" si="20"/>
        <v>#DIV/0!</v>
      </c>
      <c r="M239" s="7" t="e">
        <f t="shared" si="21"/>
        <v>#DIV/0!</v>
      </c>
      <c r="N239" s="7" t="e">
        <f t="shared" si="22"/>
        <v>#DIV/0!</v>
      </c>
      <c r="O239" s="13" t="e">
        <f t="shared" si="23"/>
        <v>#DIV/0!</v>
      </c>
    </row>
    <row r="240" spans="1:15" x14ac:dyDescent="0.25">
      <c r="A240" s="7">
        <v>237</v>
      </c>
      <c r="B240" s="8"/>
      <c r="C240" s="8"/>
      <c r="D240" s="8"/>
      <c r="E240" s="9"/>
      <c r="F240" s="9"/>
      <c r="G240" s="9"/>
      <c r="H240" s="9"/>
      <c r="I240" s="9"/>
      <c r="J240" s="10" t="e">
        <f t="shared" si="18"/>
        <v>#DIV/0!</v>
      </c>
      <c r="K240" s="11">
        <f t="shared" si="19"/>
        <v>0</v>
      </c>
      <c r="L240" s="7" t="e">
        <f t="shared" si="20"/>
        <v>#DIV/0!</v>
      </c>
      <c r="M240" s="7" t="e">
        <f t="shared" si="21"/>
        <v>#DIV/0!</v>
      </c>
      <c r="N240" s="7" t="e">
        <f t="shared" si="22"/>
        <v>#DIV/0!</v>
      </c>
      <c r="O240" s="13" t="e">
        <f t="shared" si="23"/>
        <v>#DIV/0!</v>
      </c>
    </row>
    <row r="241" spans="1:15" x14ac:dyDescent="0.25">
      <c r="A241" s="7">
        <v>238</v>
      </c>
      <c r="B241" s="8"/>
      <c r="C241" s="8"/>
      <c r="D241" s="8"/>
      <c r="E241" s="9"/>
      <c r="F241" s="9"/>
      <c r="G241" s="9"/>
      <c r="H241" s="9"/>
      <c r="I241" s="9"/>
      <c r="J241" s="10" t="e">
        <f t="shared" si="18"/>
        <v>#DIV/0!</v>
      </c>
      <c r="K241" s="11">
        <f t="shared" si="19"/>
        <v>0</v>
      </c>
      <c r="L241" s="7" t="e">
        <f t="shared" si="20"/>
        <v>#DIV/0!</v>
      </c>
      <c r="M241" s="7" t="e">
        <f t="shared" si="21"/>
        <v>#DIV/0!</v>
      </c>
      <c r="N241" s="7" t="e">
        <f t="shared" si="22"/>
        <v>#DIV/0!</v>
      </c>
      <c r="O241" s="13" t="e">
        <f t="shared" si="23"/>
        <v>#DIV/0!</v>
      </c>
    </row>
    <row r="242" spans="1:15" x14ac:dyDescent="0.25">
      <c r="A242" s="7">
        <v>239</v>
      </c>
      <c r="B242" s="8"/>
      <c r="C242" s="8"/>
      <c r="D242" s="8"/>
      <c r="E242" s="9"/>
      <c r="F242" s="9"/>
      <c r="G242" s="9"/>
      <c r="H242" s="9"/>
      <c r="I242" s="9"/>
      <c r="J242" s="10" t="e">
        <f t="shared" si="18"/>
        <v>#DIV/0!</v>
      </c>
      <c r="K242" s="11">
        <f t="shared" si="19"/>
        <v>0</v>
      </c>
      <c r="L242" s="7" t="e">
        <f t="shared" si="20"/>
        <v>#DIV/0!</v>
      </c>
      <c r="M242" s="7" t="e">
        <f t="shared" si="21"/>
        <v>#DIV/0!</v>
      </c>
      <c r="N242" s="7" t="e">
        <f t="shared" si="22"/>
        <v>#DIV/0!</v>
      </c>
      <c r="O242" s="13" t="e">
        <f t="shared" si="23"/>
        <v>#DIV/0!</v>
      </c>
    </row>
    <row r="243" spans="1:15" x14ac:dyDescent="0.25">
      <c r="A243" s="7">
        <v>240</v>
      </c>
      <c r="B243" s="8"/>
      <c r="C243" s="8"/>
      <c r="D243" s="8"/>
      <c r="E243" s="9"/>
      <c r="F243" s="9"/>
      <c r="G243" s="9"/>
      <c r="H243" s="9"/>
      <c r="I243" s="9"/>
      <c r="J243" s="10" t="e">
        <f t="shared" si="18"/>
        <v>#DIV/0!</v>
      </c>
      <c r="K243" s="11">
        <f t="shared" si="19"/>
        <v>0</v>
      </c>
      <c r="L243" s="7" t="e">
        <f t="shared" si="20"/>
        <v>#DIV/0!</v>
      </c>
      <c r="M243" s="7" t="e">
        <f t="shared" si="21"/>
        <v>#DIV/0!</v>
      </c>
      <c r="N243" s="7" t="e">
        <f t="shared" si="22"/>
        <v>#DIV/0!</v>
      </c>
      <c r="O243" s="13" t="e">
        <f t="shared" si="23"/>
        <v>#DIV/0!</v>
      </c>
    </row>
    <row r="244" spans="1:15" x14ac:dyDescent="0.25">
      <c r="A244" s="7">
        <v>241</v>
      </c>
      <c r="B244" s="8"/>
      <c r="C244" s="8"/>
      <c r="D244" s="8"/>
      <c r="E244" s="9"/>
      <c r="F244" s="9"/>
      <c r="G244" s="9"/>
      <c r="H244" s="9"/>
      <c r="I244" s="9"/>
      <c r="J244" s="10" t="e">
        <f t="shared" si="18"/>
        <v>#DIV/0!</v>
      </c>
      <c r="K244" s="11">
        <f t="shared" si="19"/>
        <v>0</v>
      </c>
      <c r="L244" s="7" t="e">
        <f t="shared" si="20"/>
        <v>#DIV/0!</v>
      </c>
      <c r="M244" s="7" t="e">
        <f t="shared" si="21"/>
        <v>#DIV/0!</v>
      </c>
      <c r="N244" s="7" t="e">
        <f t="shared" si="22"/>
        <v>#DIV/0!</v>
      </c>
      <c r="O244" s="13" t="e">
        <f t="shared" si="23"/>
        <v>#DIV/0!</v>
      </c>
    </row>
    <row r="245" spans="1:15" x14ac:dyDescent="0.25">
      <c r="A245" s="7">
        <v>242</v>
      </c>
      <c r="B245" s="8"/>
      <c r="C245" s="8"/>
      <c r="D245" s="8"/>
      <c r="E245" s="9"/>
      <c r="F245" s="9"/>
      <c r="G245" s="9"/>
      <c r="H245" s="9"/>
      <c r="I245" s="9"/>
      <c r="J245" s="10" t="e">
        <f t="shared" si="18"/>
        <v>#DIV/0!</v>
      </c>
      <c r="K245" s="11">
        <f t="shared" si="19"/>
        <v>0</v>
      </c>
      <c r="L245" s="7" t="e">
        <f t="shared" si="20"/>
        <v>#DIV/0!</v>
      </c>
      <c r="M245" s="7" t="e">
        <f t="shared" si="21"/>
        <v>#DIV/0!</v>
      </c>
      <c r="N245" s="7" t="e">
        <f t="shared" si="22"/>
        <v>#DIV/0!</v>
      </c>
      <c r="O245" s="13" t="e">
        <f t="shared" si="23"/>
        <v>#DIV/0!</v>
      </c>
    </row>
    <row r="246" spans="1:15" x14ac:dyDescent="0.25">
      <c r="A246" s="7">
        <v>243</v>
      </c>
      <c r="B246" s="8"/>
      <c r="C246" s="8"/>
      <c r="D246" s="8"/>
      <c r="E246" s="9"/>
      <c r="F246" s="9"/>
      <c r="G246" s="9"/>
      <c r="H246" s="9"/>
      <c r="I246" s="9"/>
      <c r="J246" s="10" t="e">
        <f t="shared" si="18"/>
        <v>#DIV/0!</v>
      </c>
      <c r="K246" s="11">
        <f t="shared" si="19"/>
        <v>0</v>
      </c>
      <c r="L246" s="7" t="e">
        <f t="shared" si="20"/>
        <v>#DIV/0!</v>
      </c>
      <c r="M246" s="7" t="e">
        <f t="shared" si="21"/>
        <v>#DIV/0!</v>
      </c>
      <c r="N246" s="7" t="e">
        <f t="shared" si="22"/>
        <v>#DIV/0!</v>
      </c>
      <c r="O246" s="13" t="e">
        <f t="shared" si="23"/>
        <v>#DIV/0!</v>
      </c>
    </row>
    <row r="247" spans="1:15" x14ac:dyDescent="0.25">
      <c r="A247" s="7">
        <v>244</v>
      </c>
      <c r="B247" s="8"/>
      <c r="C247" s="8"/>
      <c r="D247" s="8"/>
      <c r="E247" s="9"/>
      <c r="F247" s="9"/>
      <c r="G247" s="9"/>
      <c r="H247" s="9"/>
      <c r="I247" s="9"/>
      <c r="J247" s="10" t="e">
        <f t="shared" si="18"/>
        <v>#DIV/0!</v>
      </c>
      <c r="K247" s="11">
        <f t="shared" si="19"/>
        <v>0</v>
      </c>
      <c r="L247" s="7" t="e">
        <f t="shared" si="20"/>
        <v>#DIV/0!</v>
      </c>
      <c r="M247" s="7" t="e">
        <f t="shared" si="21"/>
        <v>#DIV/0!</v>
      </c>
      <c r="N247" s="7" t="e">
        <f t="shared" si="22"/>
        <v>#DIV/0!</v>
      </c>
      <c r="O247" s="13" t="e">
        <f t="shared" si="23"/>
        <v>#DIV/0!</v>
      </c>
    </row>
    <row r="248" spans="1:15" x14ac:dyDescent="0.25">
      <c r="A248" s="7">
        <v>245</v>
      </c>
      <c r="B248" s="8"/>
      <c r="C248" s="8"/>
      <c r="D248" s="8"/>
      <c r="E248" s="9"/>
      <c r="F248" s="9"/>
      <c r="G248" s="9"/>
      <c r="H248" s="9"/>
      <c r="I248" s="9"/>
      <c r="J248" s="10" t="e">
        <f t="shared" si="18"/>
        <v>#DIV/0!</v>
      </c>
      <c r="K248" s="11">
        <f t="shared" si="19"/>
        <v>0</v>
      </c>
      <c r="L248" s="7" t="e">
        <f t="shared" si="20"/>
        <v>#DIV/0!</v>
      </c>
      <c r="M248" s="7" t="e">
        <f t="shared" si="21"/>
        <v>#DIV/0!</v>
      </c>
      <c r="N248" s="7" t="e">
        <f t="shared" si="22"/>
        <v>#DIV/0!</v>
      </c>
      <c r="O248" s="13" t="e">
        <f t="shared" si="23"/>
        <v>#DIV/0!</v>
      </c>
    </row>
    <row r="249" spans="1:15" x14ac:dyDescent="0.25">
      <c r="A249" s="7">
        <v>246</v>
      </c>
      <c r="B249" s="8"/>
      <c r="C249" s="8"/>
      <c r="D249" s="8"/>
      <c r="E249" s="9"/>
      <c r="F249" s="9"/>
      <c r="G249" s="9"/>
      <c r="H249" s="9"/>
      <c r="I249" s="9"/>
      <c r="J249" s="10" t="e">
        <f t="shared" si="18"/>
        <v>#DIV/0!</v>
      </c>
      <c r="K249" s="11">
        <f t="shared" si="19"/>
        <v>0</v>
      </c>
      <c r="L249" s="7" t="e">
        <f t="shared" si="20"/>
        <v>#DIV/0!</v>
      </c>
      <c r="M249" s="7" t="e">
        <f t="shared" si="21"/>
        <v>#DIV/0!</v>
      </c>
      <c r="N249" s="7" t="e">
        <f t="shared" si="22"/>
        <v>#DIV/0!</v>
      </c>
      <c r="O249" s="13" t="e">
        <f t="shared" si="23"/>
        <v>#DIV/0!</v>
      </c>
    </row>
    <row r="250" spans="1:15" x14ac:dyDescent="0.25">
      <c r="A250" s="7">
        <v>247</v>
      </c>
      <c r="B250" s="8"/>
      <c r="C250" s="8"/>
      <c r="D250" s="8"/>
      <c r="E250" s="9"/>
      <c r="F250" s="9"/>
      <c r="G250" s="9"/>
      <c r="H250" s="9"/>
      <c r="I250" s="9"/>
      <c r="J250" s="10" t="e">
        <f t="shared" si="18"/>
        <v>#DIV/0!</v>
      </c>
      <c r="K250" s="11">
        <f t="shared" si="19"/>
        <v>0</v>
      </c>
      <c r="L250" s="7" t="e">
        <f t="shared" si="20"/>
        <v>#DIV/0!</v>
      </c>
      <c r="M250" s="7" t="e">
        <f t="shared" si="21"/>
        <v>#DIV/0!</v>
      </c>
      <c r="N250" s="7" t="e">
        <f t="shared" si="22"/>
        <v>#DIV/0!</v>
      </c>
      <c r="O250" s="13" t="e">
        <f t="shared" si="23"/>
        <v>#DIV/0!</v>
      </c>
    </row>
    <row r="251" spans="1:15" x14ac:dyDescent="0.25">
      <c r="A251" s="7">
        <v>248</v>
      </c>
      <c r="B251" s="8"/>
      <c r="C251" s="8"/>
      <c r="D251" s="8"/>
      <c r="E251" s="9"/>
      <c r="F251" s="9"/>
      <c r="G251" s="9"/>
      <c r="H251" s="9"/>
      <c r="I251" s="9"/>
      <c r="J251" s="10" t="e">
        <f t="shared" si="18"/>
        <v>#DIV/0!</v>
      </c>
      <c r="K251" s="11">
        <f t="shared" si="19"/>
        <v>0</v>
      </c>
      <c r="L251" s="7" t="e">
        <f t="shared" si="20"/>
        <v>#DIV/0!</v>
      </c>
      <c r="M251" s="7" t="e">
        <f t="shared" si="21"/>
        <v>#DIV/0!</v>
      </c>
      <c r="N251" s="7" t="e">
        <f t="shared" si="22"/>
        <v>#DIV/0!</v>
      </c>
      <c r="O251" s="13" t="e">
        <f t="shared" si="23"/>
        <v>#DIV/0!</v>
      </c>
    </row>
    <row r="252" spans="1:15" x14ac:dyDescent="0.25">
      <c r="A252" s="7">
        <v>249</v>
      </c>
      <c r="B252" s="8"/>
      <c r="C252" s="8"/>
      <c r="D252" s="8"/>
      <c r="E252" s="9"/>
      <c r="F252" s="9"/>
      <c r="G252" s="9"/>
      <c r="H252" s="9"/>
      <c r="I252" s="9"/>
      <c r="J252" s="10" t="e">
        <f t="shared" si="18"/>
        <v>#DIV/0!</v>
      </c>
      <c r="K252" s="11">
        <f t="shared" si="19"/>
        <v>0</v>
      </c>
      <c r="L252" s="7" t="e">
        <f t="shared" si="20"/>
        <v>#DIV/0!</v>
      </c>
      <c r="M252" s="7" t="e">
        <f t="shared" si="21"/>
        <v>#DIV/0!</v>
      </c>
      <c r="N252" s="7" t="e">
        <f t="shared" si="22"/>
        <v>#DIV/0!</v>
      </c>
      <c r="O252" s="13" t="e">
        <f t="shared" si="23"/>
        <v>#DIV/0!</v>
      </c>
    </row>
    <row r="253" spans="1:15" x14ac:dyDescent="0.25">
      <c r="A253" s="7">
        <v>250</v>
      </c>
      <c r="B253" s="8"/>
      <c r="C253" s="8"/>
      <c r="D253" s="8"/>
      <c r="E253" s="9"/>
      <c r="F253" s="9"/>
      <c r="G253" s="9"/>
      <c r="H253" s="9"/>
      <c r="I253" s="9"/>
      <c r="J253" s="10" t="e">
        <f t="shared" si="18"/>
        <v>#DIV/0!</v>
      </c>
      <c r="K253" s="11">
        <f t="shared" si="19"/>
        <v>0</v>
      </c>
      <c r="L253" s="7" t="e">
        <f t="shared" si="20"/>
        <v>#DIV/0!</v>
      </c>
      <c r="M253" s="7" t="e">
        <f t="shared" si="21"/>
        <v>#DIV/0!</v>
      </c>
      <c r="N253" s="7" t="e">
        <f t="shared" si="22"/>
        <v>#DIV/0!</v>
      </c>
      <c r="O253" s="13" t="e">
        <f t="shared" si="23"/>
        <v>#DIV/0!</v>
      </c>
    </row>
  </sheetData>
  <mergeCells count="12">
    <mergeCell ref="O2:O3"/>
    <mergeCell ref="Q16:R16"/>
    <mergeCell ref="J2:J3"/>
    <mergeCell ref="K2:K3"/>
    <mergeCell ref="L2:L3"/>
    <mergeCell ref="M2:M3"/>
    <mergeCell ref="N2:N3"/>
    <mergeCell ref="A1:B1"/>
    <mergeCell ref="C1:D1"/>
    <mergeCell ref="A2:A3"/>
    <mergeCell ref="B2:B3"/>
    <mergeCell ref="C2:D2"/>
  </mergeCells>
  <conditionalFormatting sqref="N4:N253">
    <cfRule type="expression" dxfId="8" priority="6" stopIfTrue="1">
      <formula>NOT(ISERROR(SEARCH("НЕОДНОРОДНЫЕ", N4)))</formula>
    </cfRule>
  </conditionalFormatting>
  <conditionalFormatting sqref="N4:N253">
    <cfRule type="expression" dxfId="7" priority="5" stopIfTrue="1">
      <formula>NOT(ISERROR(SEARCH("ОДНОРОДНЫЕ", N4)))</formula>
    </cfRule>
  </conditionalFormatting>
  <conditionalFormatting sqref="N4:N253">
    <cfRule type="expression" dxfId="6" priority="4" stopIfTrue="1">
      <formula>NOT(ISERROR(SEARCH("НЕОДНОРОДНЫЕ", N4)))</formula>
    </cfRule>
  </conditionalFormatting>
  <conditionalFormatting sqref="N4">
    <cfRule type="expression" dxfId="5" priority="3" stopIfTrue="1">
      <formula>NOT(ISERROR(SEARCH("НЕОДНОРОДНЫЕ", N4)))</formula>
    </cfRule>
  </conditionalFormatting>
  <conditionalFormatting sqref="N4">
    <cfRule type="expression" dxfId="4" priority="2" stopIfTrue="1">
      <formula>NOT(ISERROR(SEARCH("ОДНОРОДНЫЕ", N4)))</formula>
    </cfRule>
  </conditionalFormatting>
  <conditionalFormatting sqref="N4">
    <cfRule type="expression" dxfId="3" priority="1" stopIfTrue="1">
      <formula>NOT(ISERROR(SEARCH("НЕ", N4)))</formula>
    </cfRule>
  </conditionalFormatting>
  <pageMargins left="0.70000004768371582" right="0.70000004768371582" top="0.75" bottom="0.75" header="0.51180553436279297" footer="0.51180553436279297"/>
  <pageSetup paperSize="9" fitToWidth="0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5703125" defaultRowHeight="15" customHeight="1" x14ac:dyDescent="0.25"/>
  <cols>
    <col min="1" max="64" width="9.140625" customWidth="1"/>
  </cols>
  <sheetData/>
  <pageMargins left="0.70000004768371582" right="0.70000004768371582" top="0.75" bottom="0.75" header="0.51180553436279297" footer="0.51180553436279297"/>
  <pageSetup paperSize="9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5703125" defaultRowHeight="15" customHeight="1" x14ac:dyDescent="0.25"/>
  <cols>
    <col min="1" max="64" width="9.140625" customWidth="1"/>
  </cols>
  <sheetData/>
  <pageMargins left="0.70000004768371582" right="0.70000004768371582" top="0.75" bottom="0.75" header="0.51180553436279297" footer="0.51180553436279297"/>
  <pageSetup paperSize="9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D45"/>
  <sheetViews>
    <sheetView tabSelected="1" workbookViewId="0">
      <selection activeCell="T7" sqref="T7"/>
    </sheetView>
  </sheetViews>
  <sheetFormatPr defaultColWidth="9.140625" defaultRowHeight="12" customHeight="1" x14ac:dyDescent="0.25"/>
  <cols>
    <col min="1" max="1" width="5.42578125" style="17" customWidth="1"/>
    <col min="2" max="2" width="19.85546875" style="17" customWidth="1"/>
    <col min="3" max="3" width="7.28515625" style="17" customWidth="1"/>
    <col min="4" max="4" width="7.140625" style="17" customWidth="1"/>
    <col min="5" max="5" width="12" style="18" customWidth="1"/>
    <col min="6" max="6" width="11.85546875" style="18" customWidth="1"/>
    <col min="7" max="7" width="11" style="18" customWidth="1"/>
    <col min="8" max="8" width="13.28515625" style="18" customWidth="1"/>
    <col min="9" max="9" width="10.7109375" style="18" customWidth="1"/>
    <col min="10" max="10" width="10" style="18" customWidth="1"/>
    <col min="11" max="11" width="9.85546875" style="18" customWidth="1"/>
    <col min="12" max="12" width="7.7109375" style="17" customWidth="1"/>
    <col min="13" max="13" width="7" style="17" customWidth="1"/>
    <col min="14" max="14" width="10.28515625" style="17" customWidth="1"/>
    <col min="15" max="15" width="14.140625" style="17" customWidth="1"/>
    <col min="16" max="16" width="15.7109375" style="18" customWidth="1"/>
    <col min="17" max="17" width="13" style="17" customWidth="1"/>
    <col min="18" max="18" width="11.7109375" style="17" customWidth="1"/>
    <col min="19" max="19" width="11.5703125" style="17" customWidth="1"/>
    <col min="20" max="20" width="12.5703125" style="17" customWidth="1"/>
    <col min="21" max="21" width="10.5703125" style="17" customWidth="1"/>
    <col min="22" max="22" width="9.140625" style="17" bestFit="1" customWidth="1"/>
    <col min="23" max="16384" width="9.140625" style="17"/>
  </cols>
  <sheetData>
    <row r="1" spans="1:23" ht="48" customHeight="1" x14ac:dyDescent="0.25">
      <c r="A1" s="87" t="s">
        <v>1</v>
      </c>
      <c r="B1" s="89" t="s">
        <v>2</v>
      </c>
      <c r="C1" s="67" t="s">
        <v>3</v>
      </c>
      <c r="D1" s="91"/>
      <c r="E1" s="22" t="s">
        <v>68</v>
      </c>
      <c r="F1" s="22" t="s">
        <v>69</v>
      </c>
      <c r="G1" s="22" t="s">
        <v>70</v>
      </c>
      <c r="H1" s="22" t="s">
        <v>19</v>
      </c>
      <c r="I1" s="22"/>
      <c r="J1" s="22"/>
      <c r="K1" s="70" t="s">
        <v>9</v>
      </c>
      <c r="L1" s="67" t="s">
        <v>10</v>
      </c>
      <c r="M1" s="67" t="s">
        <v>20</v>
      </c>
      <c r="N1" s="67" t="s">
        <v>12</v>
      </c>
      <c r="O1" s="67" t="s">
        <v>13</v>
      </c>
      <c r="P1" s="70" t="s">
        <v>14</v>
      </c>
    </row>
    <row r="2" spans="1:23" ht="24" customHeight="1" x14ac:dyDescent="0.25">
      <c r="A2" s="88"/>
      <c r="B2" s="90"/>
      <c r="C2" s="20" t="s">
        <v>15</v>
      </c>
      <c r="D2" s="20" t="s">
        <v>16</v>
      </c>
      <c r="E2" s="23" t="s">
        <v>17</v>
      </c>
      <c r="F2" s="23" t="s">
        <v>17</v>
      </c>
      <c r="G2" s="23" t="s">
        <v>17</v>
      </c>
      <c r="H2" s="23" t="s">
        <v>17</v>
      </c>
      <c r="I2" s="23"/>
      <c r="J2" s="23"/>
      <c r="K2" s="92"/>
      <c r="L2" s="93"/>
      <c r="M2" s="94"/>
      <c r="N2" s="68"/>
      <c r="O2" s="69"/>
      <c r="P2" s="71"/>
    </row>
    <row r="3" spans="1:23" s="21" customFormat="1" ht="30.75" customHeight="1" thickBot="1" x14ac:dyDescent="0.3">
      <c r="A3" s="24">
        <v>1</v>
      </c>
      <c r="B3" s="25" t="s">
        <v>59</v>
      </c>
      <c r="C3" s="26" t="s">
        <v>18</v>
      </c>
      <c r="D3" s="26">
        <v>6</v>
      </c>
      <c r="E3" s="27">
        <v>639.95000000000005</v>
      </c>
      <c r="F3" s="28">
        <v>959.94</v>
      </c>
      <c r="G3" s="27">
        <v>689.95</v>
      </c>
      <c r="H3" s="22"/>
      <c r="I3" s="22"/>
      <c r="J3" s="22"/>
      <c r="K3" s="22">
        <f t="shared" ref="K3:K44" si="0">ROUND(AVERAGE(E3, F3, G3, H3, I3, J3), 2)</f>
        <v>763.28</v>
      </c>
      <c r="L3" s="21">
        <f t="shared" ref="L3:L44" si="1">COUNT(E3:J3)</f>
        <v>3</v>
      </c>
      <c r="M3" s="29">
        <f t="shared" ref="M3:M44" si="2">_xlfn.STDEV.S(E3, F3, G3, H3, I3)</f>
        <v>172.13763882428506</v>
      </c>
      <c r="N3" s="29">
        <f t="shared" ref="N3:N44" si="3">M3/K3*100</f>
        <v>22.552358089336163</v>
      </c>
      <c r="O3" s="30" t="str">
        <f t="shared" ref="O3:O44" si="4">IF(N3&lt;33, "ОДНОРОДНЫЕ", "НЕОДНОРОДНЫЕ")</f>
        <v>ОДНОРОДНЫЕ</v>
      </c>
      <c r="P3" s="22">
        <f t="shared" ref="P3:P44" si="5">K3</f>
        <v>763.28</v>
      </c>
      <c r="Q3" s="29">
        <f t="shared" ref="Q3:Q34" si="6">E3</f>
        <v>639.95000000000005</v>
      </c>
      <c r="R3" s="29">
        <f t="shared" ref="R3:R34" si="7">F3</f>
        <v>959.94</v>
      </c>
      <c r="S3" s="29">
        <f t="shared" ref="S3:S34" si="8">G3</f>
        <v>689.95</v>
      </c>
      <c r="T3" s="29">
        <f t="shared" ref="T3:T34" si="9">H3</f>
        <v>0</v>
      </c>
      <c r="U3" s="29">
        <f t="shared" ref="U3:U34" si="10">I3</f>
        <v>0</v>
      </c>
      <c r="V3" s="29">
        <f t="shared" ref="V3:V34" si="11">J3</f>
        <v>0</v>
      </c>
      <c r="W3" s="29">
        <f t="shared" ref="W3:W8" si="12">J3*K3</f>
        <v>0</v>
      </c>
    </row>
    <row r="4" spans="1:23" s="21" customFormat="1" ht="30.75" customHeight="1" x14ac:dyDescent="0.25">
      <c r="A4" s="24">
        <v>2</v>
      </c>
      <c r="B4" s="25" t="s">
        <v>24</v>
      </c>
      <c r="C4" s="26" t="s">
        <v>22</v>
      </c>
      <c r="D4" s="26">
        <v>1</v>
      </c>
      <c r="E4" s="27">
        <v>719.91</v>
      </c>
      <c r="F4" s="28">
        <v>839.98</v>
      </c>
      <c r="G4" s="27">
        <v>899.99</v>
      </c>
      <c r="H4" s="22"/>
      <c r="I4" s="22"/>
      <c r="J4" s="22"/>
      <c r="K4" s="22">
        <f t="shared" si="0"/>
        <v>819.96</v>
      </c>
      <c r="L4" s="21">
        <f t="shared" si="1"/>
        <v>3</v>
      </c>
      <c r="M4" s="29">
        <f t="shared" si="2"/>
        <v>91.694066874580301</v>
      </c>
      <c r="N4" s="29">
        <f t="shared" si="3"/>
        <v>11.182748777328198</v>
      </c>
      <c r="O4" s="30" t="str">
        <f t="shared" si="4"/>
        <v>ОДНОРОДНЫЕ</v>
      </c>
      <c r="P4" s="22">
        <f t="shared" si="5"/>
        <v>819.96</v>
      </c>
      <c r="Q4" s="29">
        <f t="shared" si="6"/>
        <v>719.91</v>
      </c>
      <c r="R4" s="29">
        <f t="shared" si="7"/>
        <v>839.98</v>
      </c>
      <c r="S4" s="29">
        <f t="shared" si="8"/>
        <v>899.99</v>
      </c>
      <c r="T4" s="29">
        <f t="shared" si="9"/>
        <v>0</v>
      </c>
      <c r="U4" s="29">
        <f t="shared" si="10"/>
        <v>0</v>
      </c>
      <c r="V4" s="29">
        <f t="shared" si="11"/>
        <v>0</v>
      </c>
      <c r="W4" s="29">
        <f t="shared" si="12"/>
        <v>0</v>
      </c>
    </row>
    <row r="5" spans="1:23" s="21" customFormat="1" ht="39" customHeight="1" x14ac:dyDescent="0.25">
      <c r="A5" s="24">
        <v>3</v>
      </c>
      <c r="B5" s="25" t="s">
        <v>60</v>
      </c>
      <c r="C5" s="26" t="s">
        <v>22</v>
      </c>
      <c r="D5" s="26">
        <v>2.4</v>
      </c>
      <c r="E5" s="27">
        <v>4637.79</v>
      </c>
      <c r="F5" s="28">
        <v>4141.8100000000004</v>
      </c>
      <c r="G5" s="27">
        <v>5769.83</v>
      </c>
      <c r="H5" s="22"/>
      <c r="I5" s="22"/>
      <c r="J5" s="22"/>
      <c r="K5" s="22">
        <f t="shared" si="0"/>
        <v>4849.8100000000004</v>
      </c>
      <c r="L5" s="21">
        <f t="shared" si="1"/>
        <v>3</v>
      </c>
      <c r="M5" s="29">
        <f t="shared" si="2"/>
        <v>834.46188672700919</v>
      </c>
      <c r="N5" s="29">
        <f t="shared" si="3"/>
        <v>17.206073778704919</v>
      </c>
      <c r="O5" s="30" t="str">
        <f t="shared" si="4"/>
        <v>ОДНОРОДНЫЕ</v>
      </c>
      <c r="P5" s="22">
        <f t="shared" si="5"/>
        <v>4849.8100000000004</v>
      </c>
      <c r="Q5" s="29">
        <f t="shared" si="6"/>
        <v>4637.79</v>
      </c>
      <c r="R5" s="29">
        <f t="shared" si="7"/>
        <v>4141.8100000000004</v>
      </c>
      <c r="S5" s="29">
        <f t="shared" si="8"/>
        <v>5769.83</v>
      </c>
      <c r="T5" s="29">
        <f t="shared" si="9"/>
        <v>0</v>
      </c>
      <c r="U5" s="29">
        <f t="shared" si="10"/>
        <v>0</v>
      </c>
      <c r="V5" s="29">
        <f t="shared" si="11"/>
        <v>0</v>
      </c>
      <c r="W5" s="29">
        <f t="shared" si="12"/>
        <v>0</v>
      </c>
    </row>
    <row r="6" spans="1:23" s="21" customFormat="1" ht="30.75" customHeight="1" x14ac:dyDescent="0.25">
      <c r="A6" s="24">
        <v>4</v>
      </c>
      <c r="B6" s="25" t="s">
        <v>26</v>
      </c>
      <c r="C6" s="26" t="s">
        <v>18</v>
      </c>
      <c r="D6" s="26">
        <v>12</v>
      </c>
      <c r="E6" s="27">
        <v>1739.88</v>
      </c>
      <c r="F6" s="28">
        <v>2039.88</v>
      </c>
      <c r="G6" s="27">
        <v>1679.88</v>
      </c>
      <c r="H6" s="22"/>
      <c r="I6" s="22"/>
      <c r="J6" s="22"/>
      <c r="K6" s="22">
        <f t="shared" si="0"/>
        <v>1819.88</v>
      </c>
      <c r="L6" s="21">
        <f t="shared" si="1"/>
        <v>3</v>
      </c>
      <c r="M6" s="29">
        <f t="shared" si="2"/>
        <v>192.8730152198591</v>
      </c>
      <c r="N6" s="29">
        <f t="shared" si="3"/>
        <v>10.598117195631531</v>
      </c>
      <c r="O6" s="30" t="str">
        <f t="shared" si="4"/>
        <v>ОДНОРОДНЫЕ</v>
      </c>
      <c r="P6" s="22">
        <f t="shared" si="5"/>
        <v>1819.88</v>
      </c>
      <c r="Q6" s="29">
        <f t="shared" si="6"/>
        <v>1739.88</v>
      </c>
      <c r="R6" s="29">
        <f t="shared" si="7"/>
        <v>2039.88</v>
      </c>
      <c r="S6" s="29">
        <f t="shared" si="8"/>
        <v>1679.88</v>
      </c>
      <c r="T6" s="29">
        <f t="shared" si="9"/>
        <v>0</v>
      </c>
      <c r="U6" s="29">
        <f t="shared" si="10"/>
        <v>0</v>
      </c>
      <c r="V6" s="29">
        <f t="shared" si="11"/>
        <v>0</v>
      </c>
      <c r="W6" s="29">
        <f t="shared" si="12"/>
        <v>0</v>
      </c>
    </row>
    <row r="7" spans="1:23" s="21" customFormat="1" ht="30.75" customHeight="1" x14ac:dyDescent="0.25">
      <c r="A7" s="24">
        <v>5</v>
      </c>
      <c r="B7" s="25" t="s">
        <v>27</v>
      </c>
      <c r="C7" s="26" t="s">
        <v>22</v>
      </c>
      <c r="D7" s="26">
        <v>3</v>
      </c>
      <c r="E7" s="27">
        <v>597</v>
      </c>
      <c r="F7" s="28">
        <v>584.94000000000005</v>
      </c>
      <c r="G7" s="27">
        <v>809.97</v>
      </c>
      <c r="H7" s="22"/>
      <c r="I7" s="22"/>
      <c r="J7" s="22"/>
      <c r="K7" s="22">
        <f t="shared" si="0"/>
        <v>663.97</v>
      </c>
      <c r="L7" s="21">
        <f t="shared" si="1"/>
        <v>3</v>
      </c>
      <c r="M7" s="29">
        <f t="shared" si="2"/>
        <v>126.58341479040598</v>
      </c>
      <c r="N7" s="29">
        <f t="shared" si="3"/>
        <v>19.064628641415421</v>
      </c>
      <c r="O7" s="30" t="str">
        <f t="shared" si="4"/>
        <v>ОДНОРОДНЫЕ</v>
      </c>
      <c r="P7" s="22">
        <f t="shared" si="5"/>
        <v>663.97</v>
      </c>
      <c r="Q7" s="29">
        <f t="shared" si="6"/>
        <v>597</v>
      </c>
      <c r="R7" s="29">
        <f t="shared" si="7"/>
        <v>584.94000000000005</v>
      </c>
      <c r="S7" s="29">
        <f t="shared" si="8"/>
        <v>809.97</v>
      </c>
      <c r="T7" s="29">
        <f t="shared" si="9"/>
        <v>0</v>
      </c>
      <c r="U7" s="29">
        <f t="shared" si="10"/>
        <v>0</v>
      </c>
      <c r="V7" s="29">
        <f t="shared" si="11"/>
        <v>0</v>
      </c>
      <c r="W7" s="29">
        <f t="shared" si="12"/>
        <v>0</v>
      </c>
    </row>
    <row r="8" spans="1:23" s="21" customFormat="1" ht="30.75" customHeight="1" x14ac:dyDescent="0.25">
      <c r="A8" s="24">
        <v>6</v>
      </c>
      <c r="B8" s="25" t="s">
        <v>28</v>
      </c>
      <c r="C8" s="26" t="s">
        <v>22</v>
      </c>
      <c r="D8" s="26">
        <v>3</v>
      </c>
      <c r="E8" s="27">
        <v>539.97</v>
      </c>
      <c r="F8" s="28">
        <v>869.97</v>
      </c>
      <c r="G8" s="27">
        <v>1199.97</v>
      </c>
      <c r="H8" s="32" t="s">
        <v>29</v>
      </c>
      <c r="I8" s="22"/>
      <c r="J8" s="22"/>
      <c r="K8" s="22">
        <f t="shared" si="0"/>
        <v>869.97</v>
      </c>
      <c r="L8" s="21">
        <f t="shared" si="1"/>
        <v>3</v>
      </c>
      <c r="M8" s="29">
        <f t="shared" si="2"/>
        <v>330.00000000000034</v>
      </c>
      <c r="N8" s="29">
        <f t="shared" si="3"/>
        <v>37.932342494568815</v>
      </c>
      <c r="O8" s="30" t="str">
        <f t="shared" si="4"/>
        <v>НЕОДНОРОДНЫЕ</v>
      </c>
      <c r="P8" s="22">
        <f t="shared" si="5"/>
        <v>869.97</v>
      </c>
      <c r="Q8" s="29">
        <f t="shared" si="6"/>
        <v>539.97</v>
      </c>
      <c r="R8" s="29">
        <f t="shared" si="7"/>
        <v>869.97</v>
      </c>
      <c r="S8" s="29">
        <f t="shared" si="8"/>
        <v>1199.97</v>
      </c>
      <c r="T8" s="29" t="str">
        <f t="shared" si="9"/>
        <v/>
      </c>
      <c r="U8" s="29">
        <f t="shared" si="10"/>
        <v>0</v>
      </c>
      <c r="V8" s="29">
        <f t="shared" si="11"/>
        <v>0</v>
      </c>
      <c r="W8" s="29">
        <f t="shared" si="12"/>
        <v>0</v>
      </c>
    </row>
    <row r="9" spans="1:23" s="21" customFormat="1" ht="30.75" customHeight="1" x14ac:dyDescent="0.25">
      <c r="A9" s="24">
        <v>7</v>
      </c>
      <c r="B9" s="25" t="s">
        <v>31</v>
      </c>
      <c r="C9" s="26" t="s">
        <v>22</v>
      </c>
      <c r="D9" s="26">
        <v>5</v>
      </c>
      <c r="E9" s="27">
        <v>1443.28</v>
      </c>
      <c r="F9" s="28">
        <v>1420.95</v>
      </c>
      <c r="G9" s="27">
        <v>1549.96</v>
      </c>
      <c r="H9" s="22"/>
      <c r="I9" s="22"/>
      <c r="J9" s="22"/>
      <c r="K9" s="22">
        <f t="shared" si="0"/>
        <v>1471.4</v>
      </c>
      <c r="L9" s="21">
        <f t="shared" si="1"/>
        <v>3</v>
      </c>
      <c r="M9" s="29">
        <f t="shared" si="2"/>
        <v>68.947844297942595</v>
      </c>
      <c r="N9" s="29">
        <f t="shared" si="3"/>
        <v>4.6858668137788904</v>
      </c>
      <c r="O9" s="30" t="str">
        <f t="shared" si="4"/>
        <v>ОДНОРОДНЫЕ</v>
      </c>
      <c r="P9" s="22">
        <f t="shared" si="5"/>
        <v>1471.4</v>
      </c>
      <c r="Q9" s="29">
        <f t="shared" si="6"/>
        <v>1443.28</v>
      </c>
      <c r="R9" s="29">
        <f t="shared" si="7"/>
        <v>1420.95</v>
      </c>
      <c r="S9" s="29">
        <f t="shared" si="8"/>
        <v>1549.96</v>
      </c>
      <c r="T9" s="29">
        <f t="shared" si="9"/>
        <v>0</v>
      </c>
      <c r="U9" s="29">
        <f t="shared" si="10"/>
        <v>0</v>
      </c>
      <c r="V9" s="29">
        <f t="shared" si="11"/>
        <v>0</v>
      </c>
      <c r="W9" s="29">
        <f>K9</f>
        <v>1471.4</v>
      </c>
    </row>
    <row r="10" spans="1:23" s="21" customFormat="1" ht="30.75" customHeight="1" x14ac:dyDescent="0.25">
      <c r="A10" s="24">
        <v>8</v>
      </c>
      <c r="B10" s="25" t="s">
        <v>32</v>
      </c>
      <c r="C10" s="26" t="s">
        <v>22</v>
      </c>
      <c r="D10" s="26">
        <v>2.5</v>
      </c>
      <c r="E10" s="27">
        <v>612</v>
      </c>
      <c r="F10" s="28">
        <v>799.97</v>
      </c>
      <c r="G10" s="27">
        <v>649.99800000000005</v>
      </c>
      <c r="H10" s="22"/>
      <c r="I10" s="22"/>
      <c r="J10" s="22"/>
      <c r="K10" s="22">
        <f t="shared" si="0"/>
        <v>687.32</v>
      </c>
      <c r="L10" s="21">
        <f t="shared" si="1"/>
        <v>3</v>
      </c>
      <c r="M10" s="29">
        <f t="shared" si="2"/>
        <v>99.388270340788324</v>
      </c>
      <c r="N10" s="29">
        <f t="shared" si="3"/>
        <v>14.460261645345446</v>
      </c>
      <c r="O10" s="30" t="str">
        <f t="shared" si="4"/>
        <v>ОДНОРОДНЫЕ</v>
      </c>
      <c r="P10" s="22">
        <f t="shared" si="5"/>
        <v>687.32</v>
      </c>
      <c r="Q10" s="29">
        <f t="shared" si="6"/>
        <v>612</v>
      </c>
      <c r="R10" s="29">
        <f t="shared" si="7"/>
        <v>799.97</v>
      </c>
      <c r="S10" s="29">
        <f t="shared" si="8"/>
        <v>649.99800000000005</v>
      </c>
      <c r="T10" s="29">
        <f t="shared" si="9"/>
        <v>0</v>
      </c>
      <c r="U10" s="29">
        <f t="shared" si="10"/>
        <v>0</v>
      </c>
      <c r="V10" s="29">
        <f t="shared" si="11"/>
        <v>0</v>
      </c>
      <c r="W10" s="29">
        <f t="shared" ref="W10:W44" si="13">J10*K10</f>
        <v>0</v>
      </c>
    </row>
    <row r="11" spans="1:23" s="21" customFormat="1" ht="30.75" customHeight="1" x14ac:dyDescent="0.25">
      <c r="A11" s="24">
        <v>9</v>
      </c>
      <c r="B11" s="25" t="s">
        <v>35</v>
      </c>
      <c r="C11" s="26" t="s">
        <v>22</v>
      </c>
      <c r="D11" s="26">
        <v>2.6</v>
      </c>
      <c r="E11" s="27">
        <v>3008.85</v>
      </c>
      <c r="F11" s="28">
        <v>3119.83</v>
      </c>
      <c r="G11" s="27">
        <v>2069.52</v>
      </c>
      <c r="H11" s="22"/>
      <c r="I11" s="22"/>
      <c r="J11" s="22"/>
      <c r="K11" s="22">
        <f t="shared" si="0"/>
        <v>2732.73</v>
      </c>
      <c r="L11" s="21">
        <f t="shared" si="1"/>
        <v>3</v>
      </c>
      <c r="M11" s="29">
        <f t="shared" si="2"/>
        <v>577.03386749248136</v>
      </c>
      <c r="N11" s="29">
        <f t="shared" si="3"/>
        <v>21.115656046974323</v>
      </c>
      <c r="O11" s="30" t="str">
        <f t="shared" si="4"/>
        <v>ОДНОРОДНЫЕ</v>
      </c>
      <c r="P11" s="22">
        <f t="shared" si="5"/>
        <v>2732.73</v>
      </c>
      <c r="Q11" s="29">
        <f t="shared" si="6"/>
        <v>3008.85</v>
      </c>
      <c r="R11" s="29">
        <f t="shared" si="7"/>
        <v>3119.83</v>
      </c>
      <c r="S11" s="29">
        <f t="shared" si="8"/>
        <v>2069.52</v>
      </c>
      <c r="T11" s="29">
        <f t="shared" si="9"/>
        <v>0</v>
      </c>
      <c r="U11" s="29">
        <f t="shared" si="10"/>
        <v>0</v>
      </c>
      <c r="V11" s="29">
        <f t="shared" si="11"/>
        <v>0</v>
      </c>
      <c r="W11" s="29">
        <f t="shared" si="13"/>
        <v>0</v>
      </c>
    </row>
    <row r="12" spans="1:23" s="21" customFormat="1" ht="30.75" customHeight="1" x14ac:dyDescent="0.25">
      <c r="A12" s="24">
        <v>10</v>
      </c>
      <c r="B12" s="25" t="s">
        <v>36</v>
      </c>
      <c r="C12" s="26" t="s">
        <v>22</v>
      </c>
      <c r="D12" s="26">
        <v>1</v>
      </c>
      <c r="E12" s="27">
        <v>111.99</v>
      </c>
      <c r="F12" s="28">
        <v>119.99</v>
      </c>
      <c r="G12" s="27">
        <v>219.99</v>
      </c>
      <c r="H12" s="22"/>
      <c r="I12" s="22"/>
      <c r="J12" s="22"/>
      <c r="K12" s="22">
        <f t="shared" si="0"/>
        <v>150.66</v>
      </c>
      <c r="L12" s="21">
        <f t="shared" si="1"/>
        <v>3</v>
      </c>
      <c r="M12" s="29">
        <f t="shared" si="2"/>
        <v>60.177515180782727</v>
      </c>
      <c r="N12" s="29">
        <f t="shared" si="3"/>
        <v>39.942596031317358</v>
      </c>
      <c r="O12" s="30" t="str">
        <f t="shared" si="4"/>
        <v>НЕОДНОРОДНЫЕ</v>
      </c>
      <c r="P12" s="22">
        <f t="shared" si="5"/>
        <v>150.66</v>
      </c>
      <c r="Q12" s="29">
        <f t="shared" si="6"/>
        <v>111.99</v>
      </c>
      <c r="R12" s="29">
        <f t="shared" si="7"/>
        <v>119.99</v>
      </c>
      <c r="S12" s="29">
        <f t="shared" si="8"/>
        <v>219.99</v>
      </c>
      <c r="T12" s="29">
        <f t="shared" si="9"/>
        <v>0</v>
      </c>
      <c r="U12" s="29">
        <f t="shared" si="10"/>
        <v>0</v>
      </c>
      <c r="V12" s="29">
        <f t="shared" si="11"/>
        <v>0</v>
      </c>
      <c r="W12" s="29">
        <f t="shared" si="13"/>
        <v>0</v>
      </c>
    </row>
    <row r="13" spans="1:23" s="21" customFormat="1" ht="30.75" customHeight="1" x14ac:dyDescent="0.25">
      <c r="A13" s="24">
        <v>11</v>
      </c>
      <c r="B13" s="25" t="s">
        <v>38</v>
      </c>
      <c r="C13" s="26" t="s">
        <v>22</v>
      </c>
      <c r="D13" s="26">
        <v>1.5</v>
      </c>
      <c r="E13" s="27">
        <v>389.97</v>
      </c>
      <c r="F13" s="28">
        <v>479.98</v>
      </c>
      <c r="G13" s="27">
        <v>389.94</v>
      </c>
      <c r="H13" s="22"/>
      <c r="I13" s="22"/>
      <c r="J13" s="22"/>
      <c r="K13" s="22">
        <f t="shared" si="0"/>
        <v>419.96</v>
      </c>
      <c r="L13" s="21">
        <f t="shared" si="1"/>
        <v>3</v>
      </c>
      <c r="M13" s="29">
        <f t="shared" si="2"/>
        <v>51.975960148258295</v>
      </c>
      <c r="N13" s="29">
        <f t="shared" si="3"/>
        <v>12.376407312186471</v>
      </c>
      <c r="O13" s="30" t="str">
        <f t="shared" si="4"/>
        <v>ОДНОРОДНЫЕ</v>
      </c>
      <c r="P13" s="22">
        <f t="shared" si="5"/>
        <v>419.96</v>
      </c>
      <c r="Q13" s="29">
        <f t="shared" si="6"/>
        <v>389.97</v>
      </c>
      <c r="R13" s="29">
        <f t="shared" si="7"/>
        <v>479.98</v>
      </c>
      <c r="S13" s="29">
        <f t="shared" si="8"/>
        <v>389.94</v>
      </c>
      <c r="T13" s="29">
        <f t="shared" si="9"/>
        <v>0</v>
      </c>
      <c r="U13" s="29">
        <f t="shared" si="10"/>
        <v>0</v>
      </c>
      <c r="V13" s="29">
        <f t="shared" si="11"/>
        <v>0</v>
      </c>
      <c r="W13" s="29">
        <f t="shared" si="13"/>
        <v>0</v>
      </c>
    </row>
    <row r="14" spans="1:23" s="21" customFormat="1" ht="30.75" customHeight="1" x14ac:dyDescent="0.25">
      <c r="A14" s="24">
        <v>12</v>
      </c>
      <c r="B14" s="25" t="s">
        <v>39</v>
      </c>
      <c r="C14" s="26" t="s">
        <v>22</v>
      </c>
      <c r="D14" s="26">
        <v>1.5</v>
      </c>
      <c r="E14" s="27">
        <v>549.95000000000005</v>
      </c>
      <c r="F14" s="28">
        <v>344.97</v>
      </c>
      <c r="G14" s="27">
        <v>379.98</v>
      </c>
      <c r="H14" s="22"/>
      <c r="I14" s="22"/>
      <c r="J14" s="22"/>
      <c r="K14" s="22">
        <f t="shared" si="0"/>
        <v>424.97</v>
      </c>
      <c r="L14" s="21">
        <f t="shared" si="1"/>
        <v>3</v>
      </c>
      <c r="M14" s="29">
        <f t="shared" si="2"/>
        <v>109.64511039409543</v>
      </c>
      <c r="N14" s="29">
        <f t="shared" si="3"/>
        <v>25.800670728309154</v>
      </c>
      <c r="O14" s="30" t="str">
        <f t="shared" si="4"/>
        <v>ОДНОРОДНЫЕ</v>
      </c>
      <c r="P14" s="22">
        <f t="shared" si="5"/>
        <v>424.97</v>
      </c>
      <c r="Q14" s="29">
        <f t="shared" si="6"/>
        <v>549.95000000000005</v>
      </c>
      <c r="R14" s="29">
        <f t="shared" si="7"/>
        <v>344.97</v>
      </c>
      <c r="S14" s="29">
        <f t="shared" si="8"/>
        <v>379.98</v>
      </c>
      <c r="T14" s="29">
        <f t="shared" si="9"/>
        <v>0</v>
      </c>
      <c r="U14" s="29">
        <f t="shared" si="10"/>
        <v>0</v>
      </c>
      <c r="V14" s="29">
        <f t="shared" si="11"/>
        <v>0</v>
      </c>
      <c r="W14" s="29">
        <f t="shared" si="13"/>
        <v>0</v>
      </c>
    </row>
    <row r="15" spans="1:23" s="21" customFormat="1" ht="30.75" customHeight="1" x14ac:dyDescent="0.25">
      <c r="A15" s="24">
        <v>13</v>
      </c>
      <c r="B15" s="25" t="s">
        <v>41</v>
      </c>
      <c r="C15" s="26" t="s">
        <v>22</v>
      </c>
      <c r="D15" s="26">
        <v>1.5</v>
      </c>
      <c r="E15" s="27">
        <v>671.93</v>
      </c>
      <c r="F15" s="28">
        <v>599.98</v>
      </c>
      <c r="G15" s="27">
        <v>1149.95</v>
      </c>
      <c r="H15" s="22"/>
      <c r="I15" s="22"/>
      <c r="J15" s="22"/>
      <c r="K15" s="22">
        <f t="shared" si="0"/>
        <v>807.29</v>
      </c>
      <c r="L15" s="21">
        <f t="shared" si="1"/>
        <v>3</v>
      </c>
      <c r="M15" s="29">
        <f t="shared" si="2"/>
        <v>298.92778498047613</v>
      </c>
      <c r="N15" s="29">
        <f t="shared" si="3"/>
        <v>37.028550456524442</v>
      </c>
      <c r="O15" s="30" t="str">
        <f t="shared" si="4"/>
        <v>НЕОДНОРОДНЫЕ</v>
      </c>
      <c r="P15" s="22">
        <f t="shared" si="5"/>
        <v>807.29</v>
      </c>
      <c r="Q15" s="29">
        <f t="shared" si="6"/>
        <v>671.93</v>
      </c>
      <c r="R15" s="29">
        <f t="shared" si="7"/>
        <v>599.98</v>
      </c>
      <c r="S15" s="29">
        <f t="shared" si="8"/>
        <v>1149.95</v>
      </c>
      <c r="T15" s="29">
        <f t="shared" si="9"/>
        <v>0</v>
      </c>
      <c r="U15" s="29">
        <f t="shared" si="10"/>
        <v>0</v>
      </c>
      <c r="V15" s="29">
        <f t="shared" si="11"/>
        <v>0</v>
      </c>
      <c r="W15" s="29">
        <f t="shared" si="13"/>
        <v>0</v>
      </c>
    </row>
    <row r="16" spans="1:23" s="21" customFormat="1" ht="30.75" customHeight="1" x14ac:dyDescent="0.25">
      <c r="A16" s="24">
        <v>14</v>
      </c>
      <c r="B16" s="25" t="s">
        <v>43</v>
      </c>
      <c r="C16" s="26" t="s">
        <v>22</v>
      </c>
      <c r="D16" s="26">
        <v>2</v>
      </c>
      <c r="E16" s="27">
        <v>879.96</v>
      </c>
      <c r="F16" s="28">
        <v>839.96</v>
      </c>
      <c r="G16" s="27">
        <v>959.96</v>
      </c>
      <c r="H16" s="22"/>
      <c r="I16" s="22"/>
      <c r="J16" s="22"/>
      <c r="K16" s="22">
        <f t="shared" si="0"/>
        <v>893.29</v>
      </c>
      <c r="L16" s="21">
        <f t="shared" si="1"/>
        <v>3</v>
      </c>
      <c r="M16" s="29">
        <f t="shared" si="2"/>
        <v>61.101009266077867</v>
      </c>
      <c r="N16" s="29">
        <f t="shared" si="3"/>
        <v>6.839997007251605</v>
      </c>
      <c r="O16" s="30" t="str">
        <f t="shared" si="4"/>
        <v>ОДНОРОДНЫЕ</v>
      </c>
      <c r="P16" s="22">
        <f t="shared" si="5"/>
        <v>893.29</v>
      </c>
      <c r="Q16" s="29">
        <f t="shared" si="6"/>
        <v>879.96</v>
      </c>
      <c r="R16" s="29">
        <f t="shared" si="7"/>
        <v>839.96</v>
      </c>
      <c r="S16" s="29">
        <f t="shared" si="8"/>
        <v>959.96</v>
      </c>
      <c r="T16" s="29">
        <f t="shared" si="9"/>
        <v>0</v>
      </c>
      <c r="U16" s="29">
        <f t="shared" si="10"/>
        <v>0</v>
      </c>
      <c r="V16" s="29">
        <f t="shared" si="11"/>
        <v>0</v>
      </c>
      <c r="W16" s="29">
        <f t="shared" si="13"/>
        <v>0</v>
      </c>
    </row>
    <row r="17" spans="1:23" s="21" customFormat="1" ht="30.75" customHeight="1" x14ac:dyDescent="0.25">
      <c r="A17" s="24">
        <v>15</v>
      </c>
      <c r="B17" s="25" t="s">
        <v>45</v>
      </c>
      <c r="C17" s="26" t="s">
        <v>22</v>
      </c>
      <c r="D17" s="26">
        <v>1.5</v>
      </c>
      <c r="E17" s="27">
        <v>569.97</v>
      </c>
      <c r="F17" s="28">
        <v>569.97</v>
      </c>
      <c r="G17" s="27">
        <v>539.97</v>
      </c>
      <c r="H17" s="22"/>
      <c r="I17" s="22"/>
      <c r="J17" s="22"/>
      <c r="K17" s="22">
        <f t="shared" si="0"/>
        <v>559.97</v>
      </c>
      <c r="L17" s="21">
        <f t="shared" si="1"/>
        <v>3</v>
      </c>
      <c r="M17" s="29">
        <f t="shared" si="2"/>
        <v>17.320508075688775</v>
      </c>
      <c r="N17" s="29">
        <f t="shared" si="3"/>
        <v>3.0931135731715584</v>
      </c>
      <c r="O17" s="30" t="str">
        <f t="shared" si="4"/>
        <v>ОДНОРОДНЫЕ</v>
      </c>
      <c r="P17" s="22">
        <f t="shared" si="5"/>
        <v>559.97</v>
      </c>
      <c r="Q17" s="29">
        <f t="shared" si="6"/>
        <v>569.97</v>
      </c>
      <c r="R17" s="29">
        <f t="shared" si="7"/>
        <v>569.97</v>
      </c>
      <c r="S17" s="29">
        <f t="shared" si="8"/>
        <v>539.97</v>
      </c>
      <c r="T17" s="29">
        <f t="shared" si="9"/>
        <v>0</v>
      </c>
      <c r="U17" s="29">
        <f t="shared" si="10"/>
        <v>0</v>
      </c>
      <c r="V17" s="29">
        <f t="shared" si="11"/>
        <v>0</v>
      </c>
      <c r="W17" s="29">
        <f t="shared" si="13"/>
        <v>0</v>
      </c>
    </row>
    <row r="18" spans="1:23" s="21" customFormat="1" ht="30.75" customHeight="1" x14ac:dyDescent="0.25">
      <c r="A18" s="24">
        <v>16</v>
      </c>
      <c r="B18" s="25" t="s">
        <v>47</v>
      </c>
      <c r="C18" s="26" t="s">
        <v>18</v>
      </c>
      <c r="D18" s="26">
        <v>12</v>
      </c>
      <c r="E18" s="27">
        <v>2579.88</v>
      </c>
      <c r="F18" s="28">
        <v>2279.88</v>
      </c>
      <c r="G18" s="27">
        <v>2549.88</v>
      </c>
      <c r="H18" s="22"/>
      <c r="I18" s="22"/>
      <c r="J18" s="22"/>
      <c r="K18" s="22">
        <f t="shared" si="0"/>
        <v>2469.88</v>
      </c>
      <c r="L18" s="21">
        <f t="shared" si="1"/>
        <v>3</v>
      </c>
      <c r="M18" s="29">
        <f t="shared" si="2"/>
        <v>165.22711641858305</v>
      </c>
      <c r="N18" s="29">
        <f t="shared" si="3"/>
        <v>6.6896819448144464</v>
      </c>
      <c r="O18" s="30" t="str">
        <f t="shared" si="4"/>
        <v>ОДНОРОДНЫЕ</v>
      </c>
      <c r="P18" s="22">
        <f t="shared" si="5"/>
        <v>2469.88</v>
      </c>
      <c r="Q18" s="29">
        <f t="shared" si="6"/>
        <v>2579.88</v>
      </c>
      <c r="R18" s="29">
        <f t="shared" si="7"/>
        <v>2279.88</v>
      </c>
      <c r="S18" s="29">
        <f t="shared" si="8"/>
        <v>2549.88</v>
      </c>
      <c r="T18" s="29">
        <f t="shared" si="9"/>
        <v>0</v>
      </c>
      <c r="U18" s="29">
        <f t="shared" si="10"/>
        <v>0</v>
      </c>
      <c r="V18" s="29">
        <f t="shared" si="11"/>
        <v>0</v>
      </c>
      <c r="W18" s="29">
        <f t="shared" si="13"/>
        <v>0</v>
      </c>
    </row>
    <row r="19" spans="1:23" s="21" customFormat="1" ht="30.75" customHeight="1" thickBot="1" x14ac:dyDescent="0.3">
      <c r="A19" s="24">
        <v>17</v>
      </c>
      <c r="B19" s="25" t="s">
        <v>49</v>
      </c>
      <c r="C19" s="26" t="s">
        <v>50</v>
      </c>
      <c r="D19" s="26">
        <v>2</v>
      </c>
      <c r="E19" s="27">
        <v>449.98</v>
      </c>
      <c r="F19" s="28">
        <v>439.98</v>
      </c>
      <c r="G19" s="27">
        <v>479.98</v>
      </c>
      <c r="H19" s="22"/>
      <c r="I19" s="22"/>
      <c r="J19" s="22"/>
      <c r="K19" s="22">
        <f t="shared" si="0"/>
        <v>456.65</v>
      </c>
      <c r="L19" s="21">
        <f t="shared" si="1"/>
        <v>3</v>
      </c>
      <c r="M19" s="29">
        <f t="shared" si="2"/>
        <v>20.816659994661325</v>
      </c>
      <c r="N19" s="29">
        <f t="shared" si="3"/>
        <v>4.5585590703298644</v>
      </c>
      <c r="O19" s="30" t="str">
        <f t="shared" si="4"/>
        <v>ОДНОРОДНЫЕ</v>
      </c>
      <c r="P19" s="22">
        <f t="shared" si="5"/>
        <v>456.65</v>
      </c>
      <c r="Q19" s="29">
        <f t="shared" si="6"/>
        <v>449.98</v>
      </c>
      <c r="R19" s="29">
        <f t="shared" si="7"/>
        <v>439.98</v>
      </c>
      <c r="S19" s="29">
        <f t="shared" si="8"/>
        <v>479.98</v>
      </c>
      <c r="T19" s="29">
        <f t="shared" si="9"/>
        <v>0</v>
      </c>
      <c r="U19" s="29">
        <f t="shared" si="10"/>
        <v>0</v>
      </c>
      <c r="V19" s="29">
        <f t="shared" si="11"/>
        <v>0</v>
      </c>
      <c r="W19" s="29">
        <f t="shared" si="13"/>
        <v>0</v>
      </c>
    </row>
    <row r="20" spans="1:23" s="49" customFormat="1" ht="30.75" customHeight="1" thickBot="1" x14ac:dyDescent="0.3">
      <c r="A20" s="24"/>
      <c r="B20" s="25" t="s">
        <v>61</v>
      </c>
      <c r="C20" s="26" t="s">
        <v>22</v>
      </c>
      <c r="D20" s="26">
        <v>1</v>
      </c>
      <c r="E20" s="27">
        <v>149.99</v>
      </c>
      <c r="F20" s="28">
        <v>194.99</v>
      </c>
      <c r="G20" s="27">
        <v>169.99</v>
      </c>
      <c r="H20" s="50"/>
      <c r="I20" s="50"/>
      <c r="J20" s="50"/>
      <c r="K20" s="50">
        <f t="shared" si="0"/>
        <v>171.66</v>
      </c>
      <c r="L20" s="49">
        <f t="shared" si="1"/>
        <v>3</v>
      </c>
      <c r="M20" s="29">
        <f t="shared" si="2"/>
        <v>22.546248764114363</v>
      </c>
      <c r="N20" s="29">
        <f t="shared" si="3"/>
        <v>13.134247211997183</v>
      </c>
      <c r="O20" s="30" t="str">
        <f t="shared" si="4"/>
        <v>ОДНОРОДНЫЕ</v>
      </c>
      <c r="P20" s="50">
        <f t="shared" si="5"/>
        <v>171.66</v>
      </c>
      <c r="Q20" s="29">
        <f t="shared" si="6"/>
        <v>149.99</v>
      </c>
      <c r="R20" s="29">
        <f t="shared" si="7"/>
        <v>194.99</v>
      </c>
      <c r="S20" s="29">
        <f t="shared" si="8"/>
        <v>169.99</v>
      </c>
      <c r="T20" s="29"/>
      <c r="U20" s="29"/>
      <c r="V20" s="29"/>
      <c r="W20" s="29">
        <f t="shared" si="13"/>
        <v>0</v>
      </c>
    </row>
    <row r="21" spans="1:23" s="21" customFormat="1" ht="30.75" customHeight="1" thickBot="1" x14ac:dyDescent="0.3">
      <c r="A21" s="24">
        <v>18</v>
      </c>
      <c r="B21" s="25" t="s">
        <v>52</v>
      </c>
      <c r="C21" s="26" t="s">
        <v>22</v>
      </c>
      <c r="D21" s="26">
        <v>7</v>
      </c>
      <c r="E21" s="27">
        <v>4359.74</v>
      </c>
      <c r="F21" s="28">
        <v>4627.91</v>
      </c>
      <c r="G21" s="27">
        <v>6343.87</v>
      </c>
      <c r="H21" s="22"/>
      <c r="I21" s="22"/>
      <c r="J21" s="22"/>
      <c r="K21" s="22">
        <f t="shared" si="0"/>
        <v>5110.51</v>
      </c>
      <c r="L21" s="21">
        <f t="shared" si="1"/>
        <v>3</v>
      </c>
      <c r="M21" s="29">
        <f t="shared" si="2"/>
        <v>1076.5071394251545</v>
      </c>
      <c r="N21" s="29">
        <f t="shared" si="3"/>
        <v>21.064573583167913</v>
      </c>
      <c r="O21" s="30" t="str">
        <f t="shared" si="4"/>
        <v>ОДНОРОДНЫЕ</v>
      </c>
      <c r="P21" s="22">
        <f t="shared" si="5"/>
        <v>5110.51</v>
      </c>
      <c r="Q21" s="29">
        <f t="shared" si="6"/>
        <v>4359.74</v>
      </c>
      <c r="R21" s="29">
        <f t="shared" si="7"/>
        <v>4627.91</v>
      </c>
      <c r="S21" s="29">
        <f t="shared" si="8"/>
        <v>6343.87</v>
      </c>
      <c r="T21" s="29">
        <f t="shared" si="9"/>
        <v>0</v>
      </c>
      <c r="U21" s="29">
        <f t="shared" si="10"/>
        <v>0</v>
      </c>
      <c r="V21" s="29">
        <f t="shared" si="11"/>
        <v>0</v>
      </c>
      <c r="W21" s="29">
        <f t="shared" si="13"/>
        <v>0</v>
      </c>
    </row>
    <row r="22" spans="1:23" s="21" customFormat="1" ht="30.75" customHeight="1" thickBot="1" x14ac:dyDescent="0.3">
      <c r="A22" s="24">
        <v>19</v>
      </c>
      <c r="B22" s="25" t="s">
        <v>21</v>
      </c>
      <c r="C22" s="26" t="s">
        <v>22</v>
      </c>
      <c r="D22" s="26">
        <v>4.5</v>
      </c>
      <c r="E22" s="27">
        <v>1879.96</v>
      </c>
      <c r="F22" s="28">
        <v>4499.91</v>
      </c>
      <c r="G22" s="27">
        <v>7199.95</v>
      </c>
      <c r="H22" s="22"/>
      <c r="I22" s="22"/>
      <c r="J22" s="22"/>
      <c r="K22" s="22">
        <f t="shared" si="0"/>
        <v>4526.6099999999997</v>
      </c>
      <c r="L22" s="21">
        <f t="shared" si="1"/>
        <v>3</v>
      </c>
      <c r="M22" s="29">
        <f t="shared" si="2"/>
        <v>2660.0954746086336</v>
      </c>
      <c r="N22" s="29">
        <f t="shared" si="3"/>
        <v>58.765731410672309</v>
      </c>
      <c r="O22" s="30" t="str">
        <f t="shared" si="4"/>
        <v>НЕОДНОРОДНЫЕ</v>
      </c>
      <c r="P22" s="22">
        <f t="shared" si="5"/>
        <v>4526.6099999999997</v>
      </c>
      <c r="Q22" s="29">
        <f t="shared" si="6"/>
        <v>1879.96</v>
      </c>
      <c r="R22" s="29">
        <f t="shared" si="7"/>
        <v>4499.91</v>
      </c>
      <c r="S22" s="29">
        <f t="shared" si="8"/>
        <v>7199.95</v>
      </c>
      <c r="T22" s="29">
        <f t="shared" si="9"/>
        <v>0</v>
      </c>
      <c r="U22" s="29">
        <f t="shared" si="10"/>
        <v>0</v>
      </c>
      <c r="V22" s="29">
        <f t="shared" si="11"/>
        <v>0</v>
      </c>
      <c r="W22" s="29">
        <f t="shared" si="13"/>
        <v>0</v>
      </c>
    </row>
    <row r="23" spans="1:23" s="21" customFormat="1" ht="30.75" customHeight="1" thickBot="1" x14ac:dyDescent="0.3">
      <c r="A23" s="24">
        <v>20</v>
      </c>
      <c r="B23" s="25" t="s">
        <v>23</v>
      </c>
      <c r="C23" s="26" t="s">
        <v>22</v>
      </c>
      <c r="D23" s="26">
        <v>2.5</v>
      </c>
      <c r="E23" s="27">
        <v>1099.98</v>
      </c>
      <c r="F23" s="28">
        <v>999.95</v>
      </c>
      <c r="G23" s="27">
        <v>1199.97</v>
      </c>
      <c r="H23" s="22"/>
      <c r="I23" s="22"/>
      <c r="J23" s="22"/>
      <c r="K23" s="22">
        <f t="shared" si="0"/>
        <v>1099.97</v>
      </c>
      <c r="L23" s="21">
        <f t="shared" si="1"/>
        <v>3</v>
      </c>
      <c r="M23" s="29">
        <f t="shared" si="2"/>
        <v>100.01000066659999</v>
      </c>
      <c r="N23" s="29">
        <f t="shared" si="3"/>
        <v>9.0920662078602135</v>
      </c>
      <c r="O23" s="30" t="str">
        <f t="shared" si="4"/>
        <v>ОДНОРОДНЫЕ</v>
      </c>
      <c r="P23" s="22">
        <f t="shared" si="5"/>
        <v>1099.97</v>
      </c>
      <c r="Q23" s="29">
        <f t="shared" si="6"/>
        <v>1099.98</v>
      </c>
      <c r="R23" s="29">
        <f t="shared" si="7"/>
        <v>999.95</v>
      </c>
      <c r="S23" s="29">
        <f t="shared" si="8"/>
        <v>1199.97</v>
      </c>
      <c r="T23" s="29">
        <f t="shared" si="9"/>
        <v>0</v>
      </c>
      <c r="U23" s="29">
        <f t="shared" si="10"/>
        <v>0</v>
      </c>
      <c r="V23" s="29">
        <f t="shared" si="11"/>
        <v>0</v>
      </c>
      <c r="W23" s="29">
        <f t="shared" si="13"/>
        <v>0</v>
      </c>
    </row>
    <row r="24" spans="1:23" s="21" customFormat="1" ht="36.75" customHeight="1" thickBot="1" x14ac:dyDescent="0.3">
      <c r="A24" s="24">
        <v>21</v>
      </c>
      <c r="B24" s="25" t="s">
        <v>25</v>
      </c>
      <c r="C24" s="26" t="s">
        <v>22</v>
      </c>
      <c r="D24" s="26">
        <v>4</v>
      </c>
      <c r="E24" s="27">
        <v>6340.28</v>
      </c>
      <c r="F24" s="28">
        <v>7839.9</v>
      </c>
      <c r="G24" s="31">
        <v>6049.78</v>
      </c>
      <c r="H24" s="22"/>
      <c r="I24" s="22"/>
      <c r="J24" s="22"/>
      <c r="K24" s="22">
        <f t="shared" si="0"/>
        <v>6743.32</v>
      </c>
      <c r="L24" s="21">
        <f t="shared" si="1"/>
        <v>3</v>
      </c>
      <c r="M24" s="29">
        <f t="shared" si="2"/>
        <v>960.70980779838249</v>
      </c>
      <c r="N24" s="29">
        <f t="shared" si="3"/>
        <v>14.246836985318545</v>
      </c>
      <c r="O24" s="30" t="str">
        <f t="shared" si="4"/>
        <v>ОДНОРОДНЫЕ</v>
      </c>
      <c r="P24" s="22">
        <f t="shared" si="5"/>
        <v>6743.32</v>
      </c>
      <c r="Q24" s="29">
        <f t="shared" si="6"/>
        <v>6340.28</v>
      </c>
      <c r="R24" s="29">
        <f t="shared" si="7"/>
        <v>7839.9</v>
      </c>
      <c r="S24" s="29">
        <f t="shared" si="8"/>
        <v>6049.78</v>
      </c>
      <c r="T24" s="29">
        <f t="shared" si="9"/>
        <v>0</v>
      </c>
      <c r="U24" s="29">
        <f t="shared" si="10"/>
        <v>0</v>
      </c>
      <c r="V24" s="29">
        <f t="shared" si="11"/>
        <v>0</v>
      </c>
      <c r="W24" s="29">
        <f t="shared" si="13"/>
        <v>0</v>
      </c>
    </row>
    <row r="25" spans="1:23" s="49" customFormat="1" ht="36.75" customHeight="1" thickBot="1" x14ac:dyDescent="0.3">
      <c r="A25" s="24"/>
      <c r="B25" s="25" t="s">
        <v>62</v>
      </c>
      <c r="C25" s="26" t="s">
        <v>22</v>
      </c>
      <c r="D25" s="26">
        <v>3.6</v>
      </c>
      <c r="E25" s="27">
        <v>4442</v>
      </c>
      <c r="F25" s="28">
        <v>4859.92</v>
      </c>
      <c r="G25" s="31">
        <v>4549.97</v>
      </c>
      <c r="H25" s="50"/>
      <c r="I25" s="50"/>
      <c r="J25" s="50"/>
      <c r="K25" s="50">
        <f t="shared" si="0"/>
        <v>4617.3</v>
      </c>
      <c r="L25" s="49">
        <f t="shared" si="1"/>
        <v>3</v>
      </c>
      <c r="M25" s="29">
        <f t="shared" si="2"/>
        <v>216.94225414458415</v>
      </c>
      <c r="N25" s="29">
        <f t="shared" si="3"/>
        <v>4.6984656432240524</v>
      </c>
      <c r="O25" s="30" t="str">
        <f t="shared" si="4"/>
        <v>ОДНОРОДНЫЕ</v>
      </c>
      <c r="P25" s="50">
        <f t="shared" si="5"/>
        <v>4617.3</v>
      </c>
      <c r="Q25" s="29">
        <f t="shared" si="6"/>
        <v>4442</v>
      </c>
      <c r="R25" s="29">
        <f t="shared" si="7"/>
        <v>4859.92</v>
      </c>
      <c r="S25" s="29">
        <f t="shared" si="8"/>
        <v>4549.97</v>
      </c>
      <c r="T25" s="29"/>
      <c r="U25" s="29"/>
      <c r="V25" s="29"/>
      <c r="W25" s="29">
        <f t="shared" si="13"/>
        <v>0</v>
      </c>
    </row>
    <row r="26" spans="1:23" s="49" customFormat="1" ht="36.75" customHeight="1" thickBot="1" x14ac:dyDescent="0.3">
      <c r="A26" s="24"/>
      <c r="B26" s="25" t="s">
        <v>63</v>
      </c>
      <c r="C26" s="26" t="s">
        <v>22</v>
      </c>
      <c r="D26" s="26">
        <v>4.5</v>
      </c>
      <c r="E26" s="27">
        <v>5283</v>
      </c>
      <c r="F26" s="28">
        <v>2759.94</v>
      </c>
      <c r="G26" s="31">
        <v>1999.96</v>
      </c>
      <c r="H26" s="50"/>
      <c r="I26" s="50"/>
      <c r="J26" s="50"/>
      <c r="K26" s="50">
        <f t="shared" si="0"/>
        <v>3347.63</v>
      </c>
      <c r="L26" s="49">
        <f t="shared" si="1"/>
        <v>3</v>
      </c>
      <c r="M26" s="29">
        <f t="shared" si="2"/>
        <v>1718.6115037824363</v>
      </c>
      <c r="N26" s="29">
        <f t="shared" si="3"/>
        <v>51.338155763403847</v>
      </c>
      <c r="O26" s="30" t="str">
        <f t="shared" si="4"/>
        <v>НЕОДНОРОДНЫЕ</v>
      </c>
      <c r="P26" s="50">
        <f t="shared" si="5"/>
        <v>3347.63</v>
      </c>
      <c r="Q26" s="29">
        <f t="shared" si="6"/>
        <v>5283</v>
      </c>
      <c r="R26" s="29">
        <f t="shared" si="7"/>
        <v>2759.94</v>
      </c>
      <c r="S26" s="29">
        <f t="shared" si="8"/>
        <v>1999.96</v>
      </c>
      <c r="T26" s="29"/>
      <c r="U26" s="29"/>
      <c r="V26" s="29"/>
      <c r="W26" s="29">
        <f t="shared" si="13"/>
        <v>0</v>
      </c>
    </row>
    <row r="27" spans="1:23" s="21" customFormat="1" ht="30.75" customHeight="1" thickBot="1" x14ac:dyDescent="0.3">
      <c r="A27" s="24">
        <v>22</v>
      </c>
      <c r="B27" s="25" t="s">
        <v>30</v>
      </c>
      <c r="C27" s="26" t="s">
        <v>22</v>
      </c>
      <c r="D27" s="26">
        <v>7</v>
      </c>
      <c r="E27" s="27">
        <v>1949.9</v>
      </c>
      <c r="F27" s="28">
        <v>7224.83</v>
      </c>
      <c r="G27" s="27">
        <v>4159.87</v>
      </c>
      <c r="H27" s="22"/>
      <c r="I27" s="22"/>
      <c r="J27" s="22"/>
      <c r="K27" s="22">
        <f t="shared" si="0"/>
        <v>4444.87</v>
      </c>
      <c r="L27" s="49">
        <f t="shared" si="1"/>
        <v>3</v>
      </c>
      <c r="M27" s="29">
        <f t="shared" si="2"/>
        <v>2648.9882882401234</v>
      </c>
      <c r="N27" s="29">
        <f t="shared" si="3"/>
        <v>59.596530117644022</v>
      </c>
      <c r="O27" s="30" t="str">
        <f t="shared" si="4"/>
        <v>НЕОДНОРОДНЫЕ</v>
      </c>
      <c r="P27" s="22">
        <f t="shared" si="5"/>
        <v>4444.87</v>
      </c>
      <c r="Q27" s="29">
        <f t="shared" si="6"/>
        <v>1949.9</v>
      </c>
      <c r="R27" s="29">
        <f t="shared" si="7"/>
        <v>7224.83</v>
      </c>
      <c r="S27" s="29">
        <f t="shared" si="8"/>
        <v>4159.87</v>
      </c>
      <c r="T27" s="29">
        <f t="shared" si="9"/>
        <v>0</v>
      </c>
      <c r="U27" s="29">
        <f t="shared" si="10"/>
        <v>0</v>
      </c>
      <c r="V27" s="29">
        <f t="shared" si="11"/>
        <v>0</v>
      </c>
      <c r="W27" s="29">
        <f t="shared" si="13"/>
        <v>0</v>
      </c>
    </row>
    <row r="28" spans="1:23" s="21" customFormat="1" ht="30.75" customHeight="1" thickBot="1" x14ac:dyDescent="0.3">
      <c r="A28" s="24">
        <v>23</v>
      </c>
      <c r="B28" s="25" t="s">
        <v>33</v>
      </c>
      <c r="C28" s="26" t="s">
        <v>34</v>
      </c>
      <c r="D28" s="26">
        <v>5</v>
      </c>
      <c r="E28" s="27">
        <v>591.95000000000005</v>
      </c>
      <c r="F28" s="28">
        <v>599.95000000000005</v>
      </c>
      <c r="G28" s="27">
        <v>1019.95</v>
      </c>
      <c r="H28" s="22"/>
      <c r="I28" s="22"/>
      <c r="J28" s="22"/>
      <c r="K28" s="22">
        <f t="shared" si="0"/>
        <v>737.28</v>
      </c>
      <c r="L28" s="21">
        <f t="shared" si="1"/>
        <v>3</v>
      </c>
      <c r="M28" s="29">
        <f t="shared" si="2"/>
        <v>244.82919215921359</v>
      </c>
      <c r="N28" s="29">
        <f t="shared" si="3"/>
        <v>33.207084439997502</v>
      </c>
      <c r="O28" s="30" t="str">
        <f t="shared" si="4"/>
        <v>НЕОДНОРОДНЫЕ</v>
      </c>
      <c r="P28" s="22">
        <f t="shared" si="5"/>
        <v>737.28</v>
      </c>
      <c r="Q28" s="29">
        <f t="shared" si="6"/>
        <v>591.95000000000005</v>
      </c>
      <c r="R28" s="29">
        <f t="shared" si="7"/>
        <v>599.95000000000005</v>
      </c>
      <c r="S28" s="29">
        <f t="shared" si="8"/>
        <v>1019.95</v>
      </c>
      <c r="T28" s="29">
        <f t="shared" si="9"/>
        <v>0</v>
      </c>
      <c r="U28" s="29">
        <f t="shared" si="10"/>
        <v>0</v>
      </c>
      <c r="V28" s="29">
        <f t="shared" si="11"/>
        <v>0</v>
      </c>
      <c r="W28" s="29">
        <f t="shared" si="13"/>
        <v>0</v>
      </c>
    </row>
    <row r="29" spans="1:23" s="21" customFormat="1" ht="30.75" customHeight="1" thickBot="1" x14ac:dyDescent="0.3">
      <c r="A29" s="24">
        <v>24</v>
      </c>
      <c r="B29" s="25" t="s">
        <v>37</v>
      </c>
      <c r="C29" s="26" t="s">
        <v>22</v>
      </c>
      <c r="D29" s="26">
        <v>1.5</v>
      </c>
      <c r="E29" s="27">
        <v>519.96</v>
      </c>
      <c r="F29" s="28">
        <v>699.95</v>
      </c>
      <c r="G29" s="27">
        <v>799.96</v>
      </c>
      <c r="H29" s="22"/>
      <c r="I29" s="22"/>
      <c r="J29" s="22"/>
      <c r="K29" s="22">
        <f t="shared" si="0"/>
        <v>673.29</v>
      </c>
      <c r="L29" s="21">
        <f t="shared" si="1"/>
        <v>3</v>
      </c>
      <c r="M29" s="29">
        <f t="shared" si="2"/>
        <v>141.89103812433004</v>
      </c>
      <c r="N29" s="29">
        <f t="shared" si="3"/>
        <v>21.074282719828016</v>
      </c>
      <c r="O29" s="30" t="str">
        <f t="shared" si="4"/>
        <v>ОДНОРОДНЫЕ</v>
      </c>
      <c r="P29" s="22">
        <f t="shared" si="5"/>
        <v>673.29</v>
      </c>
      <c r="Q29" s="29">
        <f t="shared" si="6"/>
        <v>519.96</v>
      </c>
      <c r="R29" s="29">
        <f t="shared" si="7"/>
        <v>699.95</v>
      </c>
      <c r="S29" s="29">
        <f t="shared" si="8"/>
        <v>799.96</v>
      </c>
      <c r="T29" s="29">
        <f t="shared" si="9"/>
        <v>0</v>
      </c>
      <c r="U29" s="29">
        <f t="shared" si="10"/>
        <v>0</v>
      </c>
      <c r="V29" s="29">
        <f t="shared" si="11"/>
        <v>0</v>
      </c>
      <c r="W29" s="29">
        <f t="shared" si="13"/>
        <v>0</v>
      </c>
    </row>
    <row r="30" spans="1:23" s="49" customFormat="1" ht="30.75" customHeight="1" thickBot="1" x14ac:dyDescent="0.3">
      <c r="A30" s="24"/>
      <c r="B30" s="25" t="s">
        <v>64</v>
      </c>
      <c r="C30" s="26" t="s">
        <v>22</v>
      </c>
      <c r="D30" s="26">
        <v>0.5</v>
      </c>
      <c r="E30" s="27">
        <v>299.98</v>
      </c>
      <c r="F30" s="28">
        <v>179.99</v>
      </c>
      <c r="G30" s="27">
        <v>259.99</v>
      </c>
      <c r="H30" s="50"/>
      <c r="I30" s="50"/>
      <c r="J30" s="50"/>
      <c r="K30" s="50">
        <f t="shared" si="0"/>
        <v>246.65</v>
      </c>
      <c r="L30" s="49">
        <f t="shared" si="1"/>
        <v>3</v>
      </c>
      <c r="M30" s="29">
        <f t="shared" si="2"/>
        <v>61.096645025183939</v>
      </c>
      <c r="N30" s="29">
        <f t="shared" si="3"/>
        <v>24.770583833441695</v>
      </c>
      <c r="O30" s="30" t="str">
        <f t="shared" si="4"/>
        <v>ОДНОРОДНЫЕ</v>
      </c>
      <c r="P30" s="50">
        <f t="shared" si="5"/>
        <v>246.65</v>
      </c>
      <c r="Q30" s="29">
        <f t="shared" si="6"/>
        <v>299.98</v>
      </c>
      <c r="R30" s="29">
        <f t="shared" si="7"/>
        <v>179.99</v>
      </c>
      <c r="S30" s="29">
        <f t="shared" si="8"/>
        <v>259.99</v>
      </c>
      <c r="T30" s="29"/>
      <c r="U30" s="29"/>
      <c r="V30" s="29"/>
      <c r="W30" s="29">
        <f t="shared" si="13"/>
        <v>0</v>
      </c>
    </row>
    <row r="31" spans="1:23" s="21" customFormat="1" ht="30.75" customHeight="1" thickBot="1" x14ac:dyDescent="0.3">
      <c r="A31" s="24">
        <v>25</v>
      </c>
      <c r="B31" s="25" t="s">
        <v>40</v>
      </c>
      <c r="C31" s="26" t="s">
        <v>22</v>
      </c>
      <c r="D31" s="26">
        <v>3.5</v>
      </c>
      <c r="E31" s="27">
        <v>1259.96</v>
      </c>
      <c r="F31" s="28">
        <v>626.96</v>
      </c>
      <c r="G31" s="27">
        <v>571.98</v>
      </c>
      <c r="H31" s="22"/>
      <c r="I31" s="22"/>
      <c r="J31" s="22"/>
      <c r="K31" s="22">
        <f t="shared" si="0"/>
        <v>819.63</v>
      </c>
      <c r="L31" s="21">
        <f t="shared" si="1"/>
        <v>3</v>
      </c>
      <c r="M31" s="29">
        <f t="shared" si="2"/>
        <v>382.32365887207828</v>
      </c>
      <c r="N31" s="29">
        <f t="shared" si="3"/>
        <v>46.645883980830163</v>
      </c>
      <c r="O31" s="30" t="str">
        <f t="shared" si="4"/>
        <v>НЕОДНОРОДНЫЕ</v>
      </c>
      <c r="P31" s="22">
        <f t="shared" si="5"/>
        <v>819.63</v>
      </c>
      <c r="Q31" s="29">
        <f t="shared" si="6"/>
        <v>1259.96</v>
      </c>
      <c r="R31" s="29">
        <f t="shared" si="7"/>
        <v>626.96</v>
      </c>
      <c r="S31" s="29">
        <f t="shared" si="8"/>
        <v>571.98</v>
      </c>
      <c r="T31" s="29">
        <f t="shared" si="9"/>
        <v>0</v>
      </c>
      <c r="U31" s="29">
        <f t="shared" si="10"/>
        <v>0</v>
      </c>
      <c r="V31" s="29">
        <f t="shared" si="11"/>
        <v>0</v>
      </c>
      <c r="W31" s="29">
        <f t="shared" si="13"/>
        <v>0</v>
      </c>
    </row>
    <row r="32" spans="1:23" s="21" customFormat="1" ht="30.75" customHeight="1" thickBot="1" x14ac:dyDescent="0.3">
      <c r="A32" s="24">
        <v>26</v>
      </c>
      <c r="B32" s="25" t="s">
        <v>42</v>
      </c>
      <c r="C32" s="26" t="s">
        <v>22</v>
      </c>
      <c r="D32" s="26">
        <v>2</v>
      </c>
      <c r="E32" s="27">
        <v>1299.8</v>
      </c>
      <c r="F32" s="28">
        <v>1889.93</v>
      </c>
      <c r="G32" s="27">
        <v>1719.98</v>
      </c>
      <c r="H32" s="22"/>
      <c r="I32" s="22"/>
      <c r="J32" s="22"/>
      <c r="K32" s="22">
        <f t="shared" si="0"/>
        <v>1636.57</v>
      </c>
      <c r="L32" s="21">
        <f t="shared" si="1"/>
        <v>3</v>
      </c>
      <c r="M32" s="29">
        <f t="shared" si="2"/>
        <v>303.77833250579334</v>
      </c>
      <c r="N32" s="29">
        <f t="shared" si="3"/>
        <v>18.561890570265454</v>
      </c>
      <c r="O32" s="30" t="str">
        <f t="shared" si="4"/>
        <v>ОДНОРОДНЫЕ</v>
      </c>
      <c r="P32" s="22">
        <f t="shared" si="5"/>
        <v>1636.57</v>
      </c>
      <c r="Q32" s="29">
        <f t="shared" si="6"/>
        <v>1299.8</v>
      </c>
      <c r="R32" s="29">
        <f t="shared" si="7"/>
        <v>1889.93</v>
      </c>
      <c r="S32" s="29">
        <f t="shared" si="8"/>
        <v>1719.98</v>
      </c>
      <c r="T32" s="29">
        <f t="shared" si="9"/>
        <v>0</v>
      </c>
      <c r="U32" s="29">
        <f t="shared" si="10"/>
        <v>0</v>
      </c>
      <c r="V32" s="29">
        <f t="shared" si="11"/>
        <v>0</v>
      </c>
      <c r="W32" s="29">
        <f t="shared" si="13"/>
        <v>0</v>
      </c>
    </row>
    <row r="33" spans="1:30" s="21" customFormat="1" ht="30.75" customHeight="1" x14ac:dyDescent="0.25">
      <c r="A33" s="24">
        <v>27</v>
      </c>
      <c r="B33" s="33" t="s">
        <v>44</v>
      </c>
      <c r="C33" s="34" t="s">
        <v>22</v>
      </c>
      <c r="D33" s="34">
        <v>2.5</v>
      </c>
      <c r="E33" s="35">
        <v>1007.98</v>
      </c>
      <c r="F33" s="36">
        <v>1203.9449999999999</v>
      </c>
      <c r="G33" s="37">
        <v>719.98</v>
      </c>
      <c r="H33" s="23"/>
      <c r="I33" s="23"/>
      <c r="J33" s="23"/>
      <c r="K33" s="23">
        <f t="shared" si="0"/>
        <v>977.3</v>
      </c>
      <c r="L33" s="19">
        <f t="shared" si="1"/>
        <v>3</v>
      </c>
      <c r="M33" s="38">
        <f t="shared" si="2"/>
        <v>243.43664557402391</v>
      </c>
      <c r="N33" s="38">
        <f t="shared" si="3"/>
        <v>24.909101153588857</v>
      </c>
      <c r="O33" s="39" t="str">
        <f t="shared" si="4"/>
        <v>ОДНОРОДНЫЕ</v>
      </c>
      <c r="P33" s="23">
        <f t="shared" si="5"/>
        <v>977.3</v>
      </c>
      <c r="Q33" s="38">
        <f t="shared" si="6"/>
        <v>1007.98</v>
      </c>
      <c r="R33" s="38">
        <f t="shared" si="7"/>
        <v>1203.9449999999999</v>
      </c>
      <c r="S33" s="38">
        <f t="shared" si="8"/>
        <v>719.98</v>
      </c>
      <c r="T33" s="38">
        <f t="shared" si="9"/>
        <v>0</v>
      </c>
      <c r="U33" s="38">
        <f t="shared" si="10"/>
        <v>0</v>
      </c>
      <c r="V33" s="38">
        <f t="shared" si="11"/>
        <v>0</v>
      </c>
      <c r="W33" s="38">
        <f t="shared" si="13"/>
        <v>0</v>
      </c>
      <c r="X33" s="19"/>
      <c r="Y33" s="19"/>
      <c r="Z33" s="19"/>
      <c r="AA33" s="19"/>
      <c r="AB33" s="19"/>
      <c r="AC33" s="19"/>
      <c r="AD33" s="19"/>
    </row>
    <row r="34" spans="1:30" s="21" customFormat="1" ht="30.75" customHeight="1" x14ac:dyDescent="0.25">
      <c r="A34" s="24">
        <v>28</v>
      </c>
      <c r="B34" s="41" t="s">
        <v>46</v>
      </c>
      <c r="C34" s="42" t="s">
        <v>22</v>
      </c>
      <c r="D34" s="42">
        <v>6</v>
      </c>
      <c r="E34" s="43">
        <v>1797.77</v>
      </c>
      <c r="F34" s="44">
        <v>1867.9</v>
      </c>
      <c r="G34" s="43">
        <v>1277.95</v>
      </c>
      <c r="H34" s="45"/>
      <c r="I34" s="45"/>
      <c r="J34" s="45"/>
      <c r="K34" s="45">
        <f t="shared" si="0"/>
        <v>1647.87</v>
      </c>
      <c r="L34" s="40">
        <f t="shared" si="1"/>
        <v>3</v>
      </c>
      <c r="M34" s="46">
        <f t="shared" si="2"/>
        <v>322.27629238486304</v>
      </c>
      <c r="N34" s="46">
        <f t="shared" si="3"/>
        <v>19.557143001866841</v>
      </c>
      <c r="O34" s="47" t="str">
        <f t="shared" si="4"/>
        <v>ОДНОРОДНЫЕ</v>
      </c>
      <c r="P34" s="45">
        <f t="shared" si="5"/>
        <v>1647.87</v>
      </c>
      <c r="Q34" s="46">
        <f t="shared" si="6"/>
        <v>1797.77</v>
      </c>
      <c r="R34" s="46">
        <f t="shared" si="7"/>
        <v>1867.9</v>
      </c>
      <c r="S34" s="46">
        <f t="shared" si="8"/>
        <v>1277.95</v>
      </c>
      <c r="T34" s="46">
        <f t="shared" si="9"/>
        <v>0</v>
      </c>
      <c r="U34" s="46">
        <f t="shared" si="10"/>
        <v>0</v>
      </c>
      <c r="V34" s="46">
        <f t="shared" si="11"/>
        <v>0</v>
      </c>
      <c r="W34" s="46">
        <f t="shared" si="13"/>
        <v>0</v>
      </c>
      <c r="X34" s="40"/>
      <c r="Y34" s="40"/>
      <c r="Z34" s="40"/>
      <c r="AA34" s="40"/>
      <c r="AB34" s="40"/>
      <c r="AC34" s="40"/>
      <c r="AD34" s="40"/>
    </row>
    <row r="35" spans="1:30" ht="30.75" customHeight="1" x14ac:dyDescent="0.25">
      <c r="A35" s="24">
        <v>29</v>
      </c>
      <c r="B35" s="41" t="s">
        <v>48</v>
      </c>
      <c r="C35" s="42" t="s">
        <v>22</v>
      </c>
      <c r="D35" s="42">
        <v>1</v>
      </c>
      <c r="E35" s="43">
        <v>1115.82</v>
      </c>
      <c r="F35" s="44">
        <v>699.98</v>
      </c>
      <c r="G35" s="43">
        <v>480</v>
      </c>
      <c r="H35" s="45"/>
      <c r="I35" s="45"/>
      <c r="J35" s="45"/>
      <c r="K35" s="45">
        <f t="shared" si="0"/>
        <v>765.27</v>
      </c>
      <c r="L35" s="40">
        <f t="shared" si="1"/>
        <v>3</v>
      </c>
      <c r="M35" s="46">
        <f t="shared" si="2"/>
        <v>322.89863693322269</v>
      </c>
      <c r="N35" s="46">
        <f t="shared" si="3"/>
        <v>42.194080119856089</v>
      </c>
      <c r="O35" s="47" t="str">
        <f t="shared" si="4"/>
        <v>НЕОДНОРОДНЫЕ</v>
      </c>
      <c r="P35" s="45">
        <f t="shared" si="5"/>
        <v>765.27</v>
      </c>
      <c r="Q35" s="46">
        <f t="shared" ref="Q35:S44" si="14">E35</f>
        <v>1115.82</v>
      </c>
      <c r="R35" s="46">
        <f t="shared" si="14"/>
        <v>699.98</v>
      </c>
      <c r="S35" s="46">
        <f t="shared" si="14"/>
        <v>480</v>
      </c>
      <c r="T35" s="46"/>
      <c r="U35" s="46"/>
      <c r="V35" s="46"/>
      <c r="W35" s="46">
        <f t="shared" si="13"/>
        <v>0</v>
      </c>
      <c r="X35" s="40"/>
      <c r="Y35" s="40"/>
      <c r="Z35" s="40"/>
      <c r="AA35" s="40"/>
      <c r="AB35" s="40"/>
      <c r="AC35" s="40"/>
      <c r="AD35" s="40"/>
    </row>
    <row r="36" spans="1:30" ht="30.75" customHeight="1" x14ac:dyDescent="0.25">
      <c r="A36" s="24">
        <v>30</v>
      </c>
      <c r="B36" s="41" t="s">
        <v>51</v>
      </c>
      <c r="C36" s="42" t="s">
        <v>18</v>
      </c>
      <c r="D36" s="42">
        <v>12</v>
      </c>
      <c r="E36" s="43">
        <v>539.88</v>
      </c>
      <c r="F36" s="44">
        <v>539.88</v>
      </c>
      <c r="G36" s="43">
        <v>563.88</v>
      </c>
      <c r="H36" s="45"/>
      <c r="I36" s="45"/>
      <c r="J36" s="45"/>
      <c r="K36" s="45">
        <f t="shared" si="0"/>
        <v>547.88</v>
      </c>
      <c r="L36" s="40">
        <f t="shared" si="1"/>
        <v>3</v>
      </c>
      <c r="M36" s="46">
        <f t="shared" si="2"/>
        <v>13.856406460551018</v>
      </c>
      <c r="N36" s="46">
        <f t="shared" si="3"/>
        <v>2.5290951413723839</v>
      </c>
      <c r="O36" s="47" t="str">
        <f t="shared" si="4"/>
        <v>ОДНОРОДНЫЕ</v>
      </c>
      <c r="P36" s="45">
        <f t="shared" si="5"/>
        <v>547.88</v>
      </c>
      <c r="Q36" s="46">
        <f t="shared" si="14"/>
        <v>539.88</v>
      </c>
      <c r="R36" s="46">
        <f t="shared" si="14"/>
        <v>539.88</v>
      </c>
      <c r="S36" s="46">
        <f t="shared" si="14"/>
        <v>563.88</v>
      </c>
      <c r="T36" s="46"/>
      <c r="U36" s="46"/>
      <c r="V36" s="46"/>
      <c r="W36" s="46">
        <f t="shared" si="13"/>
        <v>0</v>
      </c>
      <c r="X36" s="40"/>
      <c r="Y36" s="40"/>
      <c r="Z36" s="40"/>
      <c r="AA36" s="40"/>
      <c r="AB36" s="40"/>
      <c r="AC36" s="40"/>
      <c r="AD36" s="40"/>
    </row>
    <row r="37" spans="1:30" ht="30.75" customHeight="1" x14ac:dyDescent="0.25">
      <c r="A37" s="24">
        <v>31</v>
      </c>
      <c r="B37" s="41" t="s">
        <v>53</v>
      </c>
      <c r="C37" s="42" t="s">
        <v>18</v>
      </c>
      <c r="D37" s="42">
        <v>12</v>
      </c>
      <c r="E37" s="43">
        <v>539.88</v>
      </c>
      <c r="F37" s="44">
        <v>539.88</v>
      </c>
      <c r="G37" s="43">
        <v>563.88</v>
      </c>
      <c r="H37" s="45"/>
      <c r="I37" s="45"/>
      <c r="J37" s="45"/>
      <c r="K37" s="45">
        <f t="shared" si="0"/>
        <v>547.88</v>
      </c>
      <c r="L37" s="40">
        <f t="shared" si="1"/>
        <v>3</v>
      </c>
      <c r="M37" s="46">
        <f t="shared" si="2"/>
        <v>13.856406460551018</v>
      </c>
      <c r="N37" s="46">
        <f t="shared" si="3"/>
        <v>2.5290951413723839</v>
      </c>
      <c r="O37" s="47" t="str">
        <f t="shared" si="4"/>
        <v>ОДНОРОДНЫЕ</v>
      </c>
      <c r="P37" s="45">
        <f t="shared" si="5"/>
        <v>547.88</v>
      </c>
      <c r="Q37" s="46">
        <f t="shared" si="14"/>
        <v>539.88</v>
      </c>
      <c r="R37" s="46">
        <f t="shared" si="14"/>
        <v>539.88</v>
      </c>
      <c r="S37" s="46">
        <f t="shared" si="14"/>
        <v>563.88</v>
      </c>
      <c r="T37" s="46"/>
      <c r="U37" s="46"/>
      <c r="V37" s="46"/>
      <c r="W37" s="46">
        <f t="shared" si="13"/>
        <v>0</v>
      </c>
      <c r="X37" s="40"/>
      <c r="Y37" s="40"/>
      <c r="Z37" s="40"/>
      <c r="AA37" s="40"/>
      <c r="AB37" s="40"/>
      <c r="AC37" s="40"/>
      <c r="AD37" s="40"/>
    </row>
    <row r="38" spans="1:30" ht="30.75" customHeight="1" x14ac:dyDescent="0.25">
      <c r="A38" s="24">
        <v>32</v>
      </c>
      <c r="B38" s="41" t="s">
        <v>65</v>
      </c>
      <c r="C38" s="42" t="s">
        <v>18</v>
      </c>
      <c r="D38" s="42">
        <v>1</v>
      </c>
      <c r="E38" s="43">
        <v>2199.9899999999998</v>
      </c>
      <c r="F38" s="44">
        <v>1999</v>
      </c>
      <c r="G38" s="43">
        <v>2399.96</v>
      </c>
      <c r="H38" s="45"/>
      <c r="I38" s="45"/>
      <c r="J38" s="45"/>
      <c r="K38" s="45">
        <f t="shared" si="0"/>
        <v>2199.65</v>
      </c>
      <c r="L38" s="40">
        <f t="shared" si="1"/>
        <v>3</v>
      </c>
      <c r="M38" s="46">
        <f t="shared" si="2"/>
        <v>200.4802162309289</v>
      </c>
      <c r="N38" s="46">
        <f t="shared" si="3"/>
        <v>9.114187085714951</v>
      </c>
      <c r="O38" s="47" t="str">
        <f t="shared" si="4"/>
        <v>ОДНОРОДНЫЕ</v>
      </c>
      <c r="P38" s="45">
        <f t="shared" si="5"/>
        <v>2199.65</v>
      </c>
      <c r="Q38" s="46">
        <f t="shared" si="14"/>
        <v>2199.9899999999998</v>
      </c>
      <c r="R38" s="46">
        <f t="shared" si="14"/>
        <v>1999</v>
      </c>
      <c r="S38" s="46">
        <f t="shared" si="14"/>
        <v>2399.96</v>
      </c>
      <c r="T38" s="46"/>
      <c r="U38" s="46"/>
      <c r="V38" s="46"/>
      <c r="W38" s="46">
        <f t="shared" si="13"/>
        <v>0</v>
      </c>
      <c r="X38" s="40"/>
      <c r="Y38" s="40"/>
      <c r="Z38" s="40"/>
      <c r="AA38" s="40"/>
      <c r="AB38" s="40"/>
      <c r="AC38" s="40"/>
      <c r="AD38" s="40"/>
    </row>
    <row r="39" spans="1:30" ht="30.75" customHeight="1" x14ac:dyDescent="0.25">
      <c r="A39" s="24">
        <v>33</v>
      </c>
      <c r="B39" s="41" t="s">
        <v>55</v>
      </c>
      <c r="C39" s="42" t="s">
        <v>34</v>
      </c>
      <c r="D39" s="42">
        <v>4</v>
      </c>
      <c r="E39" s="43">
        <v>239.96</v>
      </c>
      <c r="F39" s="44">
        <v>195.96</v>
      </c>
      <c r="G39" s="43">
        <v>239.96</v>
      </c>
      <c r="H39" s="45"/>
      <c r="I39" s="45"/>
      <c r="J39" s="45"/>
      <c r="K39" s="45">
        <f t="shared" si="0"/>
        <v>225.29</v>
      </c>
      <c r="L39" s="40">
        <f t="shared" si="1"/>
        <v>3</v>
      </c>
      <c r="M39" s="46">
        <f t="shared" si="2"/>
        <v>25.40341184434353</v>
      </c>
      <c r="N39" s="46">
        <f t="shared" si="3"/>
        <v>11.275871918124874</v>
      </c>
      <c r="O39" s="47" t="str">
        <f t="shared" si="4"/>
        <v>ОДНОРОДНЫЕ</v>
      </c>
      <c r="P39" s="45">
        <f t="shared" si="5"/>
        <v>225.29</v>
      </c>
      <c r="Q39" s="46">
        <f t="shared" si="14"/>
        <v>239.96</v>
      </c>
      <c r="R39" s="46">
        <f t="shared" si="14"/>
        <v>195.96</v>
      </c>
      <c r="S39" s="46">
        <f t="shared" si="14"/>
        <v>239.96</v>
      </c>
      <c r="T39" s="46"/>
      <c r="U39" s="46"/>
      <c r="V39" s="46"/>
      <c r="W39" s="46">
        <f t="shared" si="13"/>
        <v>0</v>
      </c>
      <c r="X39" s="40"/>
      <c r="Y39" s="40"/>
      <c r="Z39" s="40"/>
      <c r="AA39" s="40"/>
      <c r="AB39" s="40"/>
      <c r="AC39" s="40"/>
      <c r="AD39" s="40"/>
    </row>
    <row r="40" spans="1:30" ht="30.75" customHeight="1" x14ac:dyDescent="0.25">
      <c r="A40" s="24">
        <v>34</v>
      </c>
      <c r="B40" s="41" t="s">
        <v>54</v>
      </c>
      <c r="C40" s="42" t="s">
        <v>22</v>
      </c>
      <c r="D40" s="42">
        <v>1</v>
      </c>
      <c r="E40" s="43">
        <v>129.99</v>
      </c>
      <c r="F40" s="44">
        <v>151.99</v>
      </c>
      <c r="G40" s="43">
        <v>144.99</v>
      </c>
      <c r="H40" s="45"/>
      <c r="I40" s="45"/>
      <c r="J40" s="45"/>
      <c r="K40" s="45">
        <f t="shared" si="0"/>
        <v>142.32</v>
      </c>
      <c r="L40" s="40">
        <f t="shared" si="1"/>
        <v>3</v>
      </c>
      <c r="M40" s="46">
        <f t="shared" si="2"/>
        <v>11.239810200058244</v>
      </c>
      <c r="N40" s="46">
        <f t="shared" si="3"/>
        <v>7.8975619730594744</v>
      </c>
      <c r="O40" s="47" t="str">
        <f t="shared" si="4"/>
        <v>ОДНОРОДНЫЕ</v>
      </c>
      <c r="P40" s="45">
        <f t="shared" si="5"/>
        <v>142.32</v>
      </c>
      <c r="Q40" s="46">
        <f t="shared" si="14"/>
        <v>129.99</v>
      </c>
      <c r="R40" s="46">
        <f t="shared" si="14"/>
        <v>151.99</v>
      </c>
      <c r="S40" s="46">
        <f t="shared" si="14"/>
        <v>144.99</v>
      </c>
      <c r="T40" s="46"/>
      <c r="U40" s="46"/>
      <c r="V40" s="46"/>
      <c r="W40" s="46">
        <f t="shared" si="13"/>
        <v>0</v>
      </c>
      <c r="X40" s="40"/>
      <c r="Y40" s="40"/>
      <c r="Z40" s="40"/>
      <c r="AA40" s="40"/>
      <c r="AB40" s="40"/>
      <c r="AC40" s="40"/>
      <c r="AD40" s="40"/>
    </row>
    <row r="41" spans="1:30" ht="30.75" customHeight="1" x14ac:dyDescent="0.25">
      <c r="A41" s="24">
        <v>35</v>
      </c>
      <c r="B41" s="41" t="s">
        <v>58</v>
      </c>
      <c r="C41" s="42" t="s">
        <v>22</v>
      </c>
      <c r="D41" s="42">
        <v>0.5</v>
      </c>
      <c r="E41" s="43">
        <v>249.99</v>
      </c>
      <c r="F41" s="44">
        <v>439.98</v>
      </c>
      <c r="G41" s="43">
        <v>209.98</v>
      </c>
      <c r="H41" s="45"/>
      <c r="I41" s="45"/>
      <c r="J41" s="45"/>
      <c r="K41" s="45">
        <f t="shared" si="0"/>
        <v>299.98</v>
      </c>
      <c r="L41" s="40">
        <f t="shared" si="1"/>
        <v>3</v>
      </c>
      <c r="M41" s="46">
        <f t="shared" si="2"/>
        <v>122.88002292208981</v>
      </c>
      <c r="N41" s="46">
        <f t="shared" si="3"/>
        <v>40.962738489929265</v>
      </c>
      <c r="O41" s="47" t="str">
        <f t="shared" si="4"/>
        <v>НЕОДНОРОДНЫЕ</v>
      </c>
      <c r="P41" s="45">
        <f t="shared" si="5"/>
        <v>299.98</v>
      </c>
      <c r="Q41" s="46">
        <f t="shared" si="14"/>
        <v>249.99</v>
      </c>
      <c r="R41" s="46">
        <f t="shared" si="14"/>
        <v>439.98</v>
      </c>
      <c r="S41" s="46">
        <f t="shared" si="14"/>
        <v>209.98</v>
      </c>
      <c r="T41" s="46"/>
      <c r="U41" s="46"/>
      <c r="V41" s="46"/>
      <c r="W41" s="46">
        <f t="shared" si="13"/>
        <v>0</v>
      </c>
      <c r="X41" s="40"/>
      <c r="Y41" s="40"/>
      <c r="Z41" s="40"/>
      <c r="AA41" s="40"/>
      <c r="AB41" s="40"/>
      <c r="AC41" s="40"/>
      <c r="AD41" s="40"/>
    </row>
    <row r="42" spans="1:30" ht="39.75" customHeight="1" x14ac:dyDescent="0.25">
      <c r="A42" s="24"/>
      <c r="B42" s="41" t="s">
        <v>66</v>
      </c>
      <c r="C42" s="42" t="s">
        <v>18</v>
      </c>
      <c r="D42" s="42">
        <v>30</v>
      </c>
      <c r="E42" s="43">
        <v>1033.71</v>
      </c>
      <c r="F42" s="44">
        <v>1699.7</v>
      </c>
      <c r="G42" s="43">
        <v>1674.75</v>
      </c>
      <c r="H42" s="45"/>
      <c r="I42" s="45"/>
      <c r="J42" s="45"/>
      <c r="K42" s="45">
        <f t="shared" si="0"/>
        <v>1469.39</v>
      </c>
      <c r="L42" s="40">
        <f t="shared" si="1"/>
        <v>3</v>
      </c>
      <c r="M42" s="46">
        <f t="shared" si="2"/>
        <v>377.51323689817002</v>
      </c>
      <c r="N42" s="46">
        <f t="shared" si="3"/>
        <v>25.69183381526824</v>
      </c>
      <c r="O42" s="47" t="str">
        <f t="shared" si="4"/>
        <v>ОДНОРОДНЫЕ</v>
      </c>
      <c r="P42" s="45">
        <f t="shared" si="5"/>
        <v>1469.39</v>
      </c>
      <c r="Q42" s="46">
        <f t="shared" si="14"/>
        <v>1033.71</v>
      </c>
      <c r="R42" s="46">
        <f t="shared" si="14"/>
        <v>1699.7</v>
      </c>
      <c r="S42" s="46">
        <f t="shared" si="14"/>
        <v>1674.75</v>
      </c>
      <c r="T42" s="46"/>
      <c r="U42" s="46"/>
      <c r="V42" s="46"/>
      <c r="W42" s="46">
        <f t="shared" si="13"/>
        <v>0</v>
      </c>
      <c r="X42" s="40"/>
      <c r="Y42" s="40"/>
      <c r="Z42" s="40"/>
      <c r="AA42" s="40"/>
      <c r="AB42" s="40"/>
      <c r="AC42" s="40"/>
      <c r="AD42" s="40"/>
    </row>
    <row r="43" spans="1:30" ht="30.75" customHeight="1" x14ac:dyDescent="0.25">
      <c r="A43" s="24"/>
      <c r="B43" s="41" t="s">
        <v>67</v>
      </c>
      <c r="C43" s="42" t="s">
        <v>18</v>
      </c>
      <c r="D43" s="42">
        <v>10</v>
      </c>
      <c r="E43" s="43">
        <v>824.98</v>
      </c>
      <c r="F43" s="44">
        <v>774.9</v>
      </c>
      <c r="G43" s="43">
        <v>984.9</v>
      </c>
      <c r="H43" s="45"/>
      <c r="I43" s="45"/>
      <c r="J43" s="45"/>
      <c r="K43" s="45">
        <f t="shared" si="0"/>
        <v>861.59</v>
      </c>
      <c r="L43" s="40">
        <f t="shared" si="1"/>
        <v>3</v>
      </c>
      <c r="M43" s="46">
        <f t="shared" si="2"/>
        <v>109.68318983934152</v>
      </c>
      <c r="N43" s="46">
        <f t="shared" si="3"/>
        <v>12.730322988816203</v>
      </c>
      <c r="O43" s="47" t="str">
        <f t="shared" si="4"/>
        <v>ОДНОРОДНЫЕ</v>
      </c>
      <c r="P43" s="45">
        <f t="shared" si="5"/>
        <v>861.59</v>
      </c>
      <c r="Q43" s="46">
        <f t="shared" si="14"/>
        <v>824.98</v>
      </c>
      <c r="R43" s="46">
        <f t="shared" si="14"/>
        <v>774.9</v>
      </c>
      <c r="S43" s="46">
        <f t="shared" si="14"/>
        <v>984.9</v>
      </c>
      <c r="T43" s="46"/>
      <c r="U43" s="46"/>
      <c r="V43" s="46"/>
      <c r="W43" s="46">
        <f t="shared" si="13"/>
        <v>0</v>
      </c>
      <c r="X43" s="40"/>
      <c r="Y43" s="40"/>
      <c r="Z43" s="40"/>
      <c r="AA43" s="40"/>
      <c r="AB43" s="40"/>
      <c r="AC43" s="40"/>
      <c r="AD43" s="40"/>
    </row>
    <row r="44" spans="1:30" ht="30.75" customHeight="1" x14ac:dyDescent="0.25">
      <c r="A44" s="24">
        <v>36</v>
      </c>
      <c r="B44" s="41" t="s">
        <v>56</v>
      </c>
      <c r="C44" s="42" t="s">
        <v>22</v>
      </c>
      <c r="D44" s="42">
        <v>5.6</v>
      </c>
      <c r="E44" s="43">
        <v>3079.93</v>
      </c>
      <c r="F44" s="44">
        <v>3839.88</v>
      </c>
      <c r="G44" s="43">
        <v>2399.92</v>
      </c>
      <c r="H44" s="45"/>
      <c r="I44" s="45"/>
      <c r="J44" s="45"/>
      <c r="K44" s="45">
        <f t="shared" si="0"/>
        <v>3106.58</v>
      </c>
      <c r="L44" s="40">
        <f t="shared" si="1"/>
        <v>3</v>
      </c>
      <c r="M44" s="46">
        <f t="shared" si="2"/>
        <v>720.34973036250722</v>
      </c>
      <c r="N44" s="46">
        <f t="shared" si="3"/>
        <v>23.187869952246754</v>
      </c>
      <c r="O44" s="47" t="str">
        <f t="shared" si="4"/>
        <v>ОДНОРОДНЫЕ</v>
      </c>
      <c r="P44" s="45">
        <f t="shared" si="5"/>
        <v>3106.58</v>
      </c>
      <c r="Q44" s="46">
        <f t="shared" si="14"/>
        <v>3079.93</v>
      </c>
      <c r="R44" s="46">
        <f t="shared" si="14"/>
        <v>3839.88</v>
      </c>
      <c r="S44" s="46">
        <f t="shared" si="14"/>
        <v>2399.92</v>
      </c>
      <c r="T44" s="46"/>
      <c r="U44" s="46"/>
      <c r="V44" s="46"/>
      <c r="W44" s="46">
        <f t="shared" si="13"/>
        <v>0</v>
      </c>
      <c r="X44" s="40"/>
      <c r="Y44" s="40"/>
      <c r="Z44" s="40"/>
      <c r="AA44" s="40"/>
      <c r="AB44" s="40"/>
      <c r="AC44" s="40"/>
      <c r="AD44" s="40"/>
    </row>
    <row r="45" spans="1:30" x14ac:dyDescent="0.25">
      <c r="A45" s="72" t="s">
        <v>57</v>
      </c>
      <c r="B45" s="73"/>
      <c r="C45" s="74"/>
      <c r="D45" s="75"/>
      <c r="E45" s="76"/>
      <c r="F45" s="77"/>
      <c r="G45" s="78"/>
      <c r="H45" s="79"/>
      <c r="I45" s="80"/>
      <c r="J45" s="81"/>
      <c r="K45" s="82"/>
      <c r="L45" s="83"/>
      <c r="M45" s="84"/>
      <c r="N45" s="85"/>
      <c r="O45" s="86"/>
      <c r="P45" s="48">
        <f>SUM(P3:P44)</f>
        <v>67827.28</v>
      </c>
      <c r="Q45" s="48">
        <f>SUM(Q3:Q44)</f>
        <v>62378.64</v>
      </c>
      <c r="R45" s="48">
        <f>SUM(R3:R44)</f>
        <v>71409.104999999996</v>
      </c>
      <c r="S45" s="48">
        <f>SUM(S3:S44)</f>
        <v>69694.087999999989</v>
      </c>
      <c r="T45" s="48">
        <f>SUM(T3:T34)</f>
        <v>0</v>
      </c>
      <c r="U45" s="48">
        <f>SUM(U3:U34)</f>
        <v>0</v>
      </c>
    </row>
  </sheetData>
  <mergeCells count="10">
    <mergeCell ref="N1:N2"/>
    <mergeCell ref="O1:O2"/>
    <mergeCell ref="P1:P2"/>
    <mergeCell ref="A45:O45"/>
    <mergeCell ref="A1:A2"/>
    <mergeCell ref="B1:B2"/>
    <mergeCell ref="C1:D1"/>
    <mergeCell ref="K1:K2"/>
    <mergeCell ref="L1:L2"/>
    <mergeCell ref="M1:M2"/>
  </mergeCells>
  <conditionalFormatting sqref="O3:O44">
    <cfRule type="expression" dxfId="2" priority="6" stopIfTrue="1">
      <formula>NOT(ISERROR(SEARCH("НЕОДНОРОДНЫЕ", O3)))</formula>
    </cfRule>
  </conditionalFormatting>
  <conditionalFormatting sqref="O3:O44">
    <cfRule type="expression" dxfId="1" priority="5" stopIfTrue="1">
      <formula>NOT(ISERROR(SEARCH("ОДНОРОДНЫЕ", O3)))</formula>
    </cfRule>
  </conditionalFormatting>
  <conditionalFormatting sqref="O3:O44">
    <cfRule type="expression" dxfId="0" priority="1" stopIfTrue="1">
      <formula>NOT(ISERROR(SEARCH("НЕ", O3)))</formula>
    </cfRule>
  </conditionalFormatting>
  <pageMargins left="0.23622046411037445" right="0" top="0.74803149700164795" bottom="0.74803149700164795" header="0.5118110179901123" footer="0.5118110179901123"/>
  <pageSetup paperSize="9" scale="41" orientation="landscape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Лист1</vt:lpstr>
      <vt:lpstr>Лист2</vt:lpstr>
      <vt:lpstr>Лист3</vt:lpstr>
      <vt:lpstr>минтай</vt:lpstr>
      <vt:lpstr>минтай!Область_печати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Зайцева Надежда Юрьевна</cp:lastModifiedBy>
  <cp:lastPrinted>2026-06-04T14:51:38Z</cp:lastPrinted>
  <dcterms:created xsi:type="dcterms:W3CDTF">2026-06-04T13:54:55Z</dcterms:created>
  <dcterms:modified xsi:type="dcterms:W3CDTF">2026-06-15T07:48:41Z</dcterms:modified>
</cp:coreProperties>
</file>