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'!$B$1:$K$12</definedName>
  </definedNames>
  <calcPr calcId="162913"/>
</workbook>
</file>

<file path=xl/calcChain.xml><?xml version="1.0" encoding="utf-8"?>
<calcChain xmlns="http://schemas.openxmlformats.org/spreadsheetml/2006/main">
  <c r="F7" i="2" l="1"/>
  <c r="K7" i="2" s="1"/>
  <c r="I7" i="2"/>
  <c r="J7" i="2" l="1"/>
  <c r="I4" i="2"/>
  <c r="I5" i="2"/>
  <c r="I6" i="2"/>
  <c r="F3" i="2"/>
  <c r="F4" i="2"/>
  <c r="F5" i="2"/>
  <c r="K5" i="2" s="1"/>
  <c r="F6" i="2"/>
  <c r="K6" i="2" s="1"/>
  <c r="J6" i="2" l="1"/>
  <c r="J4" i="2"/>
  <c r="J5" i="2"/>
  <c r="K4" i="2"/>
  <c r="K3" i="2"/>
  <c r="K8" i="2" l="1"/>
  <c r="I3" i="2"/>
  <c r="J3" i="2" l="1"/>
</calcChain>
</file>

<file path=xl/sharedStrings.xml><?xml version="1.0" encoding="utf-8"?>
<sst xmlns="http://schemas.openxmlformats.org/spreadsheetml/2006/main" count="25" uniqueCount="19">
  <si>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</si>
  <si>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</si>
  <si>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</si>
  <si>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</si>
  <si>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</si>
  <si>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</si>
  <si>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</si>
  <si>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</si>
  <si>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</si>
  <si>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</si>
  <si>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</si>
  <si>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</si>
  <si>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SSD накопитель Kingston 512Gb KC600
SKC600/512G 2.5SATA3</t>
  </si>
  <si>
    <t xml:space="preserve">SSD накопитель Patriot P210 SATA III
256Gb 2.5(P210S256G25) </t>
  </si>
  <si>
    <t>Кулер DEEPCOOL AG300 LED
LGA1700/1200/115X/AM5/AM4 150Вт,PWM</t>
  </si>
  <si>
    <t xml:space="preserve">Системный блок BigTech B4[B4-9302]
i5 12400F/H610/16/SSD512/GT210/500W/W11P
</t>
  </si>
  <si>
    <t xml:space="preserve">Набор клавиатура+мышь Logitech MK120,
Black, ориг РУС грав (920-002561) </t>
  </si>
  <si>
    <t>от 05.08.2026</t>
  </si>
  <si>
    <t>наб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</si>
</sst>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B3" sqref="B3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17</v>
      </c>
      <c r="D2" s="3" t="s">
        <v>17</v>
      </c>
      <c r="E2" s="3" t="s">
        <v>17</v>
      </c>
      <c r="F2" s="24"/>
      <c r="G2" s="24"/>
      <c r="H2" s="18"/>
      <c r="I2" s="24"/>
      <c r="J2" s="24"/>
      <c r="K2" s="24"/>
    </row>
    <row r="3" spans="1:13" ht="36" x14ac:dyDescent="0.2">
      <c r="A3" s="13">
        <v>1</v>
      </c>
      <c r="B3" s="14" t="s">
        <v>12</v>
      </c>
      <c r="C3" s="4">
        <v>23220.626</v>
      </c>
      <c r="D3" s="4">
        <v>23642.81</v>
      </c>
      <c r="E3" s="4">
        <v>23431.72</v>
      </c>
      <c r="F3" s="4">
        <f>ROUND(AVERAGE(C3:E3),2)</f>
        <v>23431.72</v>
      </c>
      <c r="G3" s="5">
        <v>2</v>
      </c>
      <c r="H3" s="5" t="s">
        <v>11</v>
      </c>
      <c r="I3" s="4">
        <f t="shared" ref="I3:I7" si="0">STDEV(C3:E3)</f>
        <v>211.09200000315874</v>
      </c>
      <c r="J3" s="6">
        <f t="shared" ref="J3:J7" si="1">I3/F3</f>
        <v>9.008813693709157E-3</v>
      </c>
      <c r="K3" s="16">
        <f t="shared" ref="K3:K7" si="2">F3*G3</f>
        <v>46863.44</v>
      </c>
      <c r="L3" s="7"/>
      <c r="M3" s="8"/>
    </row>
    <row r="4" spans="1:13" ht="30.75" customHeight="1" x14ac:dyDescent="0.2">
      <c r="A4" s="13">
        <v>2</v>
      </c>
      <c r="B4" s="14" t="s">
        <v>13</v>
      </c>
      <c r="C4" s="4">
        <v>5752.48</v>
      </c>
      <c r="D4" s="4">
        <v>5857.07</v>
      </c>
      <c r="E4" s="4">
        <v>5804.77</v>
      </c>
      <c r="F4" s="4">
        <f t="shared" ref="F4:F7" si="3">ROUND(AVERAGE(C4:E4),2)</f>
        <v>5804.77</v>
      </c>
      <c r="G4" s="5">
        <v>1</v>
      </c>
      <c r="H4" s="5" t="s">
        <v>11</v>
      </c>
      <c r="I4" s="4">
        <f t="shared" si="0"/>
        <v>52.295000079676271</v>
      </c>
      <c r="J4" s="6">
        <f t="shared" si="1"/>
        <v>9.0089702227093005E-3</v>
      </c>
      <c r="K4" s="16">
        <f t="shared" si="2"/>
        <v>5804.77</v>
      </c>
      <c r="L4" s="7"/>
      <c r="M4" s="8"/>
    </row>
    <row r="5" spans="1:13" ht="36" x14ac:dyDescent="0.2">
      <c r="A5" s="13">
        <v>3</v>
      </c>
      <c r="B5" s="14" t="s">
        <v>14</v>
      </c>
      <c r="C5" s="4">
        <v>1583.56</v>
      </c>
      <c r="D5" s="4">
        <v>1612.35</v>
      </c>
      <c r="E5" s="4">
        <v>1597.95</v>
      </c>
      <c r="F5" s="4">
        <f t="shared" si="3"/>
        <v>1597.95</v>
      </c>
      <c r="G5" s="5">
        <v>1</v>
      </c>
      <c r="H5" s="5" t="s">
        <v>11</v>
      </c>
      <c r="I5" s="4">
        <f t="shared" si="0"/>
        <v>14.395000289452335</v>
      </c>
      <c r="J5" s="6">
        <f t="shared" si="1"/>
        <v>9.0084172154650238E-3</v>
      </c>
      <c r="K5" s="16">
        <f t="shared" si="2"/>
        <v>1597.95</v>
      </c>
      <c r="L5" s="7"/>
      <c r="M5" s="8"/>
    </row>
    <row r="6" spans="1:13" ht="48" customHeight="1" x14ac:dyDescent="0.2">
      <c r="A6" s="13">
        <v>4</v>
      </c>
      <c r="B6" s="19" t="s">
        <v>15</v>
      </c>
      <c r="C6" s="4">
        <v>55791.637000000002</v>
      </c>
      <c r="D6" s="4">
        <v>56806.03</v>
      </c>
      <c r="E6" s="4">
        <v>56298.83</v>
      </c>
      <c r="F6" s="4">
        <f t="shared" si="3"/>
        <v>56298.83</v>
      </c>
      <c r="G6" s="5">
        <v>1</v>
      </c>
      <c r="H6" s="5" t="s">
        <v>11</v>
      </c>
      <c r="I6" s="4">
        <f t="shared" si="0"/>
        <v>507.19650000402362</v>
      </c>
      <c r="J6" s="6">
        <f t="shared" si="1"/>
        <v>9.0090060486873996E-3</v>
      </c>
      <c r="K6" s="16">
        <f t="shared" si="2"/>
        <v>56298.83</v>
      </c>
      <c r="L6" s="7"/>
      <c r="M6" s="8"/>
    </row>
    <row r="7" spans="1:13" ht="36" x14ac:dyDescent="0.2">
      <c r="A7" s="13">
        <v>5</v>
      </c>
      <c r="B7" s="14" t="s">
        <v>16</v>
      </c>
      <c r="C7" s="4">
        <v>2240.46</v>
      </c>
      <c r="D7" s="4">
        <v>2281.1999999999998</v>
      </c>
      <c r="E7" s="4">
        <v>2260.83</v>
      </c>
      <c r="F7" s="4">
        <f t="shared" si="3"/>
        <v>2260.83</v>
      </c>
      <c r="G7" s="5">
        <v>1</v>
      </c>
      <c r="H7" s="5" t="s">
        <v>18</v>
      </c>
      <c r="I7" s="4">
        <f t="shared" si="0"/>
        <v>20.369999999999891</v>
      </c>
      <c r="J7" s="6">
        <f t="shared" si="1"/>
        <v>9.0099653667015615E-3</v>
      </c>
      <c r="K7" s="16">
        <f t="shared" si="2"/>
        <v>2260.83</v>
      </c>
      <c r="L7" s="7"/>
      <c r="M7" s="8"/>
    </row>
    <row r="8" spans="1:13" ht="14.25" customHeight="1" x14ac:dyDescent="0.2">
      <c r="A8" s="12"/>
      <c r="B8" s="20" t="s">
        <v>7</v>
      </c>
      <c r="C8" s="21"/>
      <c r="D8" s="21"/>
      <c r="E8" s="21"/>
      <c r="F8" s="21"/>
      <c r="G8" s="21"/>
      <c r="H8" s="21"/>
      <c r="I8" s="21"/>
      <c r="J8" s="22"/>
      <c r="K8" s="9">
        <f>SUM(K3:K7)</f>
        <v>112825.82</v>
      </c>
      <c r="L8" s="17"/>
    </row>
    <row r="13" spans="1:13" x14ac:dyDescent="0.2">
      <c r="C13" s="10"/>
      <c r="D13" s="10"/>
      <c r="E13" s="10"/>
    </row>
    <row r="14" spans="1:13" x14ac:dyDescent="0.2">
      <c r="C14" s="10"/>
      <c r="D14" s="10"/>
      <c r="E14" s="10"/>
    </row>
  </sheetData>
  <mergeCells count="8">
    <mergeCell ref="B8:J8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2026-08-06T07:42:49Z</dcterms:modified>
</cp:coreProperties>
</file>