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1570" windowHeight="8055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"/>
</calcChain>
</file>

<file path=xl/sharedStrings.xml><?xml version="1.0" encoding="utf-8"?>
<sst xmlns="http://schemas.openxmlformats.org/spreadsheetml/2006/main" count="34" uniqueCount="30">
  <si>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</si>
  <si>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</si>
  <si>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</si>
  <si>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</si>
  <si>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</si>
  <si>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</si>
  <si>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</si>
  <si>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</si>
  <si>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</si>
  <si>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</si>
  <si>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</si>
  <si>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Итого:</t>
  </si>
  <si>
    <t>(должность)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</si>
  <si>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</si>
  <si>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</si>
  <si>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</si>
  <si>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/>
  </si>
  <si>
    <t>НМЦК
(руб.)</t>
  </si>
  <si>
    <t/>
  </si>
  <si>
    <t>услуга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</si>
  <si>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на закупку услуг по ремонту служебного автотранапорта с запчастями и расходными материалами Исполнителя для нужд ФКУ КП-2 УФСИН России по Калужской области на основании п.4 ч.1 ст. 93 ФЗ от 05.04.2013 № 44-ФЗ</t>
  </si>
  <si>
    <t>Заместитель начальника</t>
  </si>
  <si>
    <t>/С.В. Павлюк</t>
  </si>
  <si>
    <t>45.20.21</t>
  </si>
  <si>
    <t>ООО "Брянскзапчасть"</t>
  </si>
  <si>
    <t>ООО "Ремтрансавто"</t>
  </si>
  <si>
    <t>Услуги по  ремонту служебных  автомобилей  ГАЗ 33914-10-САЗ, г.н Н123ОН40</t>
  </si>
  <si>
    <t>ООО "Автоцентр Машиностроитель"</t>
  </si>
  <si>
    <r>
      <t>На основании проведенного анализа рынка и расчетов, НМЦК составляет: 13949,43 рублей. В коммерческом предложении ООО Ремтрансавто"  предложено оказать услугу по более низкой цене, что ведет к уменьшению расходования средств. Соответственно,</t>
    </r>
    <r>
      <rPr>
        <b/>
        <sz val="14"/>
        <color theme="1"/>
        <rFont val="Times New Roman"/>
        <family val="1"/>
        <charset val="204"/>
      </rPr>
      <t xml:space="preserve"> НМЦК составит: 13 458 (Тринадцать тысяч четыреста пятьдесят восемь ) рублей 32 копейки.</t>
    </r>
  </si>
  <si>
    <t>Дата подготовки обоснования НМЦК: 22.06.2026</t>
  </si>
</sst>
</file>

<file path=xl/styles.xml><?xml version="1.0" encoding="utf-8"?>
<styleSheet xmlns="http://schemas.openxmlformats.org/spreadsheetml/2006/main">
  <numFmts count="1">
    <numFmt numFmtId="164" formatCode="#,##0.0000"/>
  </numFmts>
  <fonts count="8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933450</xdr:colOff>
      <xdr:row>8</xdr:row>
      <xdr:rowOff>101600</xdr:rowOff>
    </xdr:from>
    <xdr:to>
      <xdr:col>5</xdr:col>
      <xdr:colOff>133350</xdr:colOff>
      <xdr:row>8</xdr:row>
      <xdr:rowOff>1838960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AB3A012-7C61-C543-97BA-7D3D36847688}"/>
            </a:ext>
          </a:extLst>
        </xdr:cNvPr>
        <xdr:cNvSpPr txBox="1"/>
      </xdr:nvSpPr>
      <xdr:spPr>
        <a:xfrm>
          <a:off x="395605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Среднее квадратичное отклонение</a:t>
          </a:r>
          <a:r>
            <a:rPr lang="en-US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:</a:t>
          </a:r>
          <a:endParaRPr lang="ru-RU" sz="13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r>
            <a:rPr lang="en-GB" sz="12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= √(( ∑2_(𝑖=1)^𝑛▒〖〖(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_𝑖  − ⟨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ц⟩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)〗^2  〗)/(𝑛−1))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0</xdr:col>
      <xdr:colOff>88900</xdr:colOff>
      <xdr:row>8</xdr:row>
      <xdr:rowOff>101600</xdr:rowOff>
    </xdr:from>
    <xdr:to>
      <xdr:col>2</xdr:col>
      <xdr:colOff>279400</xdr:colOff>
      <xdr:row>8</xdr:row>
      <xdr:rowOff>1838960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E7F07E60-1350-BB4C-8829-5D9340484218}"/>
            </a:ext>
          </a:extLst>
        </xdr:cNvPr>
        <xdr:cNvSpPr txBox="1">
          <a:spLocks/>
        </xdr:cNvSpPr>
      </xdr:nvSpPr>
      <xdr:spPr>
        <a:xfrm>
          <a:off x="88900" y="3340100"/>
          <a:ext cx="32131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Расчет НМЦК (рын) произведен по формуле:</a:t>
          </a:r>
        </a:p>
        <a:p>
          <a:pPr algn="l"/>
          <a:endParaRPr lang="ru-RU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200" i="0">
              <a:latin typeface="Cambria Math" panose="02040503050406030204" pitchFamily="18" charset="0"/>
            </a:rPr>
            <a:t>〖</a:t>
          </a:r>
          <a:r>
            <a:rPr lang="ru-RU" sz="1200" b="0" i="0">
              <a:latin typeface="Cambria Math" panose="02040503050406030204" pitchFamily="18" charset="0"/>
            </a:rPr>
            <a:t>НМЦК</a:t>
          </a:r>
          <a:r>
            <a:rPr lang="en-GB" sz="1200" b="0" i="0">
              <a:latin typeface="Cambria Math" panose="02040503050406030204" pitchFamily="18" charset="0"/>
            </a:rPr>
            <a:t>〗^</a:t>
          </a:r>
          <a:r>
            <a:rPr lang="ru-RU" sz="1200" b="0" i="0">
              <a:latin typeface="Cambria Math" panose="02040503050406030204" pitchFamily="18" charset="0"/>
            </a:rPr>
            <a:t>рын=</a:t>
          </a:r>
          <a:r>
            <a:rPr lang="en-US" sz="1200" b="0" i="0">
              <a:latin typeface="Cambria Math" panose="02040503050406030204" pitchFamily="18" charset="0"/>
            </a:rPr>
            <a:t>𝑣</a:t>
          </a:r>
          <a:r>
            <a:rPr lang="ru-RU" sz="1200" b="0" i="0">
              <a:latin typeface="Cambria Math" panose="02040503050406030204" pitchFamily="18" charset="0"/>
            </a:rPr>
            <a:t>/</a:t>
          </a:r>
          <a:r>
            <a:rPr lang="en-US" sz="1200" b="0" i="0">
              <a:latin typeface="Cambria Math" panose="02040503050406030204" pitchFamily="18" charset="0"/>
            </a:rPr>
            <a:t>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×∑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(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𝑖=1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)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^𝑛▒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 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GB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0" i="0">
              <a:latin typeface="Cambria Math" panose="02040503050406030204" pitchFamily="18" charset="0"/>
            </a:rPr>
            <a:t>𝑣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(объем) закупаемого товара;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5</xdr:col>
      <xdr:colOff>508000</xdr:colOff>
      <xdr:row>8</xdr:row>
      <xdr:rowOff>101600</xdr:rowOff>
    </xdr:from>
    <xdr:to>
      <xdr:col>8</xdr:col>
      <xdr:colOff>819150</xdr:colOff>
      <xdr:row>8</xdr:row>
      <xdr:rowOff>1838960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83BD8224-69C9-6141-96AB-27DD541F3620}"/>
            </a:ext>
          </a:extLst>
        </xdr:cNvPr>
        <xdr:cNvSpPr txBox="1"/>
      </xdr:nvSpPr>
      <xdr:spPr>
        <a:xfrm>
          <a:off x="753110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l"/>
          <a:r>
            <a:rPr lang="ru-RU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Коэффициент вариации</a:t>
          </a:r>
          <a:r>
            <a:rPr lang="en-US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Cambria Math" panose="02040503050406030204" pitchFamily="18" charset="0"/>
            </a:rPr>
            <a:t>𝑉=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𝜎/⟨</a:t>
          </a:r>
          <a:r>
            <a:rPr lang="ru-RU" sz="1200" b="0" i="0">
              <a:latin typeface="Cambria Math" panose="02040503050406030204" pitchFamily="18" charset="0"/>
            </a:rPr>
            <a:t>ц⟩ 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× 100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en-GB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c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реднее квадратичное отклонение</a:t>
          </a:r>
          <a:r>
            <a:rPr lang="en-GB" sz="1100" b="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abSelected="1" topLeftCell="A4" workbookViewId="0">
      <selection activeCell="I24" sqref="I24"/>
    </sheetView>
  </sheetViews>
  <sheetFormatPr defaultColWidth="10.875" defaultRowHeight="15.75"/>
  <cols>
    <col min="1" max="1" width="3.875" style="2" customWidth="1"/>
    <col min="2" max="2" width="35.875" style="1" customWidth="1"/>
    <col min="3" max="4" width="15.875" style="1" customWidth="1"/>
    <col min="5" max="5" width="20.875" style="1" customWidth="1"/>
    <col min="6" max="6" width="9.875" style="1" customWidth="1"/>
    <col min="7" max="7" width="21.375" style="1" customWidth="1"/>
    <col min="8" max="8" width="6.875" style="1" customWidth="1"/>
    <col min="9" max="9" width="12.875" style="1" customWidth="1"/>
    <col min="10" max="10" width="18.875" style="1" customWidth="1"/>
    <col min="11" max="11" width="19.875" style="1" customWidth="1"/>
    <col min="12" max="13" width="15.875" style="1" customWidth="1"/>
    <col min="14" max="14" width="18.875" style="1" customWidth="1"/>
    <col min="15" max="16384" width="10.875" style="1"/>
  </cols>
  <sheetData>
    <row r="1" spans="1:14" ht="20.100000000000001" customHeight="1"/>
    <row r="2" spans="1:14" ht="50.1" customHeight="1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9.950000000000003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0.100000000000001" customHeight="1">
      <c r="A4" s="21" t="s">
        <v>8</v>
      </c>
      <c r="B4" s="21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9.9499999999999993" customHeight="1">
      <c r="A5" s="10"/>
      <c r="B5" s="1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69.95" customHeight="1">
      <c r="A6" s="39" t="s">
        <v>9</v>
      </c>
      <c r="B6" s="39"/>
      <c r="C6" s="36" t="s">
        <v>14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20.100000000000001" customHeight="1"/>
    <row r="8" spans="1:14" ht="25.5">
      <c r="A8" s="37" t="s">
        <v>10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9.94999999999999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9.5" customHeight="1"/>
    <row r="11" spans="1:14" ht="0.75" customHeight="1">
      <c r="A11" s="5"/>
      <c r="B11" s="7"/>
      <c r="C11" s="6"/>
      <c r="D11" s="4"/>
      <c r="E11" s="4"/>
      <c r="F11" s="4"/>
      <c r="G11" s="7"/>
      <c r="H11" s="8"/>
      <c r="I11" s="8" t="s">
        <v>18</v>
      </c>
      <c r="J11" s="8"/>
      <c r="K11" s="4"/>
      <c r="L11" s="4"/>
      <c r="M11" s="4"/>
      <c r="N11" s="4"/>
    </row>
    <row r="12" spans="1:14" ht="20.100000000000001" customHeight="1">
      <c r="A12" s="43" t="s">
        <v>0</v>
      </c>
      <c r="B12" s="22" t="s">
        <v>1</v>
      </c>
      <c r="C12" s="23"/>
      <c r="D12" s="29" t="s">
        <v>2</v>
      </c>
      <c r="E12" s="29" t="s">
        <v>3</v>
      </c>
      <c r="F12" s="29" t="s">
        <v>4</v>
      </c>
      <c r="G12" s="30" t="s">
        <v>7</v>
      </c>
      <c r="H12" s="31"/>
      <c r="I12" s="32" t="s">
        <v>18</v>
      </c>
      <c r="J12" s="31"/>
      <c r="K12" s="26" t="s">
        <v>15</v>
      </c>
      <c r="L12" s="26" t="s">
        <v>5</v>
      </c>
      <c r="M12" s="26" t="s">
        <v>6</v>
      </c>
      <c r="N12" s="26" t="s">
        <v>17</v>
      </c>
    </row>
    <row r="13" spans="1:14" ht="39" customHeight="1">
      <c r="A13" s="44"/>
      <c r="B13" s="24"/>
      <c r="C13" s="25"/>
      <c r="D13" s="28"/>
      <c r="E13" s="28"/>
      <c r="F13" s="28"/>
      <c r="G13" s="14" t="s">
        <v>24</v>
      </c>
      <c r="H13" s="33" t="s">
        <v>27</v>
      </c>
      <c r="I13" s="34"/>
      <c r="J13" s="15" t="s">
        <v>25</v>
      </c>
      <c r="K13" s="27"/>
      <c r="L13" s="27"/>
      <c r="M13" s="27"/>
      <c r="N13" s="28"/>
    </row>
    <row r="14" spans="1:14" ht="54" customHeight="1">
      <c r="A14" s="9">
        <v>1</v>
      </c>
      <c r="B14" s="33" t="s">
        <v>26</v>
      </c>
      <c r="C14" s="34"/>
      <c r="D14" s="9" t="s">
        <v>23</v>
      </c>
      <c r="E14" s="9" t="s">
        <v>19</v>
      </c>
      <c r="F14" s="17">
        <v>1</v>
      </c>
      <c r="G14" s="16">
        <v>14386</v>
      </c>
      <c r="H14" s="40">
        <v>14004</v>
      </c>
      <c r="I14" s="41"/>
      <c r="J14" s="16">
        <v>13458.32</v>
      </c>
      <c r="K14" s="18">
        <v>466.24040000000002</v>
      </c>
      <c r="L14" s="19">
        <v>3.34</v>
      </c>
      <c r="M14" s="16">
        <v>13949.44</v>
      </c>
      <c r="N14" s="16">
        <v>13949.44</v>
      </c>
    </row>
    <row r="15" spans="1:14" ht="5.0999999999999996" customHeight="1">
      <c r="A15" s="11"/>
      <c r="B15" s="8"/>
      <c r="C15" s="8"/>
      <c r="D15" s="8"/>
      <c r="E15" s="8"/>
      <c r="F15" s="8"/>
      <c r="G15" s="8"/>
      <c r="H15" s="8"/>
      <c r="I15" s="8"/>
      <c r="J15" s="8"/>
      <c r="K15" s="8" t="s">
        <v>18</v>
      </c>
      <c r="L15" s="8"/>
      <c r="M15" s="8"/>
      <c r="N15" s="6"/>
    </row>
    <row r="16" spans="1:14">
      <c r="A16" s="12"/>
      <c r="K16" s="1" t="s">
        <v>18</v>
      </c>
      <c r="M16" s="13" t="s">
        <v>11</v>
      </c>
      <c r="N16" s="16">
        <f>SUM(N14:N14)</f>
        <v>13949.44</v>
      </c>
    </row>
    <row r="17" spans="1:14" ht="39.950000000000003" customHeight="1">
      <c r="A17" s="47" t="s">
        <v>28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9" t="s">
        <v>18</v>
      </c>
      <c r="N17" s="50"/>
    </row>
    <row r="18" spans="1:14" ht="9.9499999999999993" customHeight="1"/>
    <row r="19" spans="1:14" ht="15" customHeight="1">
      <c r="A19" s="35" t="s">
        <v>29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39.950000000000003" customHeight="1">
      <c r="M20" s="1" t="s">
        <v>16</v>
      </c>
    </row>
    <row r="21" spans="1:14" ht="15" customHeight="1">
      <c r="A21" s="35"/>
      <c r="B21" s="35"/>
      <c r="C21" s="35"/>
    </row>
    <row r="22" spans="1:14" ht="24.95" customHeight="1">
      <c r="A22" s="42" t="s">
        <v>21</v>
      </c>
      <c r="B22" s="42"/>
      <c r="C22" s="42"/>
      <c r="D22" s="42"/>
    </row>
    <row r="23" spans="1:14" ht="15" customHeight="1">
      <c r="A23" s="45" t="s">
        <v>12</v>
      </c>
      <c r="B23" s="45"/>
      <c r="C23" s="45"/>
      <c r="D23" s="45"/>
    </row>
    <row r="24" spans="1:14" ht="20.100000000000001" customHeight="1">
      <c r="A24" s="46" t="s">
        <v>22</v>
      </c>
      <c r="B24" s="46"/>
      <c r="C24" s="46"/>
      <c r="D24" s="46"/>
    </row>
    <row r="25" spans="1:14" ht="15" customHeight="1">
      <c r="A25" s="45" t="s">
        <v>13</v>
      </c>
      <c r="B25" s="45"/>
      <c r="C25" s="45"/>
      <c r="D25" s="45"/>
    </row>
  </sheetData>
  <mergeCells count="27">
    <mergeCell ref="A6:B6"/>
    <mergeCell ref="H14:I14"/>
    <mergeCell ref="A22:D22"/>
    <mergeCell ref="A12:A13"/>
    <mergeCell ref="A25:D25"/>
    <mergeCell ref="A19:N19"/>
    <mergeCell ref="A21:C21"/>
    <mergeCell ref="B14:C14"/>
    <mergeCell ref="A24:D24"/>
    <mergeCell ref="A23:D23"/>
    <mergeCell ref="A17:N17"/>
    <mergeCell ref="A2:N3"/>
    <mergeCell ref="A4:B4"/>
    <mergeCell ref="B12:C13"/>
    <mergeCell ref="K12:K13"/>
    <mergeCell ref="L12:L13"/>
    <mergeCell ref="M12:M13"/>
    <mergeCell ref="N12:N13"/>
    <mergeCell ref="F12:F13"/>
    <mergeCell ref="E12:E13"/>
    <mergeCell ref="G12:J12"/>
    <mergeCell ref="H13:I13"/>
    <mergeCell ref="C4:N4"/>
    <mergeCell ref="C6:N6"/>
    <mergeCell ref="A8:N8"/>
    <mergeCell ref="A9:N9"/>
    <mergeCell ref="D12:D13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2026-03-22T08:33:31Z</cp:lastPrinted>
  <dcterms:created xsi:type="dcterms:W3CDTF">2023-02-03T13:24:35Z</dcterms:created>
  <dcterms:modified xsi:type="dcterms:W3CDTF">2026-06-23T05:21:06Z</dcterms:modified>
</cp:coreProperties>
</file>