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Лист1" sheetId="1" r:id="rId1"/>
  </sheets>
  <definedNames>
    <definedName name="_xlnm.Print_Area" localSheetId="0">Лист1!$A$1:$L$20</definedName>
  </definedNames>
  <calcPr calcId="162913"/>
</workbook>
</file>

<file path=xl/calcChain.xml><?xml version="1.0" encoding="utf-8"?>
<calcChain xmlns="http://schemas.openxmlformats.org/spreadsheetml/2006/main">
  <c r="I12" i="1" l="1"/>
  <c r="I9" i="1"/>
  <c r="J9" i="1" s="1"/>
  <c r="J12" i="1" l="1"/>
  <c r="J15" i="1" l="1"/>
</calcChain>
</file>

<file path=xl/sharedStrings.xml><?xml version="1.0" encoding="utf-8"?>
<sst xmlns="http://schemas.openxmlformats.org/spreadsheetml/2006/main" count="26" uniqueCount="22">
  <si>
    <t>Кол-во</t>
  </si>
  <si>
    <t>№ п/п</t>
  </si>
  <si>
    <t>Ед.изм.</t>
  </si>
  <si>
    <t>Код ОКПД 2</t>
  </si>
  <si>
    <t>Обоснование начальной (максимальной) цены контракта</t>
  </si>
  <si>
    <t>Коэффициент вариации, %</t>
  </si>
  <si>
    <t>Начальная (максимальная) цена, рублей</t>
  </si>
  <si>
    <t>штука</t>
  </si>
  <si>
    <t>Поставка товара для МБОУ "СОШ с УИОП № 61" города Кирова</t>
  </si>
  <si>
    <t>Наименование</t>
  </si>
  <si>
    <t>26.40.20.122</t>
  </si>
  <si>
    <t>Телевизор 65" DEXP 65UHG1 черный, Direct LED, 4K UltraHD, Wi- Fi, 60 Гц, Google TV, HDMI х 3, USB х 2 шт</t>
  </si>
  <si>
    <t>Источник информации о цене № 1 от 15.07.2026 № б/н</t>
  </si>
  <si>
    <t>Источник информации о цене № 2 от 15.07.2026 № б/н</t>
  </si>
  <si>
    <t>Источник информации о цене № 3 от 15.07.2026 № б/н</t>
  </si>
  <si>
    <t>26.40.51.000</t>
  </si>
  <si>
    <t>Кронштейн для телевизора Kromax OPTIMA-407 серый 22"-65" макс.45кг настенный поворот и наклон</t>
  </si>
  <si>
    <t>Начальная (максимальная) цена контракта</t>
  </si>
  <si>
    <t>Источники информации о цене товара</t>
  </si>
  <si>
    <t>Цена за единицу товара в соответствии с источником информации, руб./ед. изм.</t>
  </si>
  <si>
    <t>Цена Заказчика за  единицу товара, рублей</t>
  </si>
  <si>
    <t>Дата подготовки обоснования начальной (максимальной) цены контракта 24.07.2026 г.
Используемый метод определения начальной (максимальной) цены контракта Метод сопоставимых рыночных цен (анализ рынка)
Обоснование выбранного метода определения начальной (максимальной) цены контракта Наличие информации о рыночной стоимости идентичных товаров (работ, услуг)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</si>
</sst>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Red]#,##0"/>
  </numFmts>
  <fonts count="11" x14ac:knownFonts="1">
    <font>
      <sz val="11"/>
      <color theme="1"/>
      <name val="Calibri"/>
      <family val="2"/>
      <scheme val="minor"/>
    </font>
    <font>
      <sz val="12"/>
      <color theme="1"/>
      <name val="Times New Roman"/>
      <family val="1"/>
      <charset val="204"/>
    </font>
    <font>
      <b/>
      <sz val="11"/>
      <color theme="1"/>
      <name val="Times New Roman"/>
      <family val="1"/>
      <charset val="204"/>
    </font>
    <font>
      <sz val="11"/>
      <color theme="1"/>
      <name val="Times New Roman"/>
      <family val="1"/>
      <charset val="204"/>
    </font>
    <font>
      <b/>
      <sz val="11"/>
      <color indexed="8"/>
      <name val="Times New Roman"/>
      <family val="1"/>
      <charset val="204"/>
    </font>
    <font>
      <sz val="11"/>
      <color indexed="8"/>
      <name val="Times New Roman"/>
      <family val="1"/>
      <charset val="204"/>
    </font>
    <font>
      <b/>
      <sz val="11"/>
      <name val="Times New Roman"/>
      <family val="1"/>
      <charset val="204"/>
    </font>
    <font>
      <sz val="11"/>
      <name val="Times New Roman"/>
      <family val="1"/>
      <charset val="204"/>
    </font>
    <font>
      <sz val="8"/>
      <color theme="1"/>
      <name val="Times New Roman"/>
      <family val="1"/>
      <charset val="204"/>
    </font>
    <font>
      <b/>
      <sz val="10.5"/>
      <color indexed="8"/>
      <name val="Times New Roman"/>
      <family val="1"/>
      <charset val="204"/>
    </font>
    <font>
      <sz val="14"/>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46">
    <xf numFmtId="0" fontId="0" fillId="0" borderId="0" xfId="0"/>
    <xf numFmtId="164" fontId="2" fillId="0" borderId="1" xfId="0" applyNumberFormat="1" applyFont="1" applyBorder="1" applyAlignment="1">
      <alignment horizontal="center" vertical="center" wrapText="1"/>
    </xf>
    <xf numFmtId="0" fontId="1" fillId="0" borderId="0" xfId="0" applyFont="1" applyAlignment="1">
      <alignment horizontal="left"/>
    </xf>
    <xf numFmtId="0" fontId="0" fillId="0" borderId="0" xfId="0" applyAlignment="1">
      <alignment horizontal="center"/>
    </xf>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2" fontId="0" fillId="0" borderId="0" xfId="0" applyNumberFormat="1"/>
    <xf numFmtId="2" fontId="5" fillId="0" borderId="2"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wrapText="1"/>
    </xf>
    <xf numFmtId="2" fontId="5" fillId="0" borderId="4"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165" fontId="2" fillId="0" borderId="2" xfId="0" applyNumberFormat="1" applyFont="1" applyFill="1" applyBorder="1" applyAlignment="1">
      <alignment horizontal="center" vertical="center" wrapText="1"/>
    </xf>
    <xf numFmtId="165" fontId="2" fillId="0" borderId="3" xfId="0" applyNumberFormat="1" applyFont="1" applyFill="1" applyBorder="1" applyAlignment="1">
      <alignment horizontal="center" vertical="center" wrapText="1"/>
    </xf>
    <xf numFmtId="165" fontId="2" fillId="0" borderId="4"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10" fillId="0" borderId="0" xfId="0" applyFont="1" applyAlignment="1">
      <alignment horizontal="left" wrapText="1"/>
    </xf>
    <xf numFmtId="0" fontId="10" fillId="0" borderId="0" xfId="0" applyFont="1" applyAlignment="1">
      <alignment horizontal="left"/>
    </xf>
    <xf numFmtId="4" fontId="5" fillId="0" borderId="2"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2"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tabSelected="1" zoomScale="80" zoomScaleNormal="80" workbookViewId="0">
      <selection activeCell="A6" sqref="A6:J6"/>
    </sheetView>
  </sheetViews>
  <sheetFormatPr defaultRowHeight="15" x14ac:dyDescent="0.25"/>
  <cols>
    <col min="1" max="1" width="5.42578125" customWidth="1"/>
    <col min="2" max="2" width="18.42578125" customWidth="1"/>
    <col min="3" max="3" width="33.42578125" customWidth="1"/>
    <col min="4" max="4" width="12.85546875" customWidth="1"/>
    <col min="5" max="5" width="12.28515625" customWidth="1"/>
    <col min="6" max="6" width="38.28515625" customWidth="1"/>
    <col min="7" max="8" width="22.28515625" customWidth="1"/>
    <col min="9" max="9" width="17.28515625" customWidth="1"/>
    <col min="10" max="10" width="19" customWidth="1"/>
    <col min="11" max="11" width="17" customWidth="1"/>
    <col min="12" max="12" width="10.5703125" customWidth="1"/>
    <col min="13" max="13" width="9.7109375" bestFit="1" customWidth="1"/>
  </cols>
  <sheetData>
    <row r="1" spans="1:13" ht="18.75" customHeight="1" x14ac:dyDescent="0.25">
      <c r="G1" s="3"/>
      <c r="H1" s="3"/>
      <c r="I1" s="3"/>
      <c r="J1" s="3"/>
    </row>
    <row r="2" spans="1:13" ht="18" customHeight="1" x14ac:dyDescent="0.25">
      <c r="A2" s="36" t="s">
        <v>4</v>
      </c>
      <c r="B2" s="36"/>
      <c r="C2" s="36"/>
      <c r="D2" s="36"/>
      <c r="E2" s="36"/>
      <c r="F2" s="36"/>
      <c r="G2" s="36"/>
      <c r="H2" s="36"/>
      <c r="I2" s="36"/>
      <c r="J2" s="36"/>
    </row>
    <row r="3" spans="1:13" x14ac:dyDescent="0.25">
      <c r="A3" s="4"/>
      <c r="B3" s="4"/>
      <c r="C3" s="4"/>
      <c r="D3" s="4"/>
      <c r="E3" s="4"/>
      <c r="F3" s="4"/>
      <c r="G3" s="4"/>
      <c r="H3" s="4"/>
      <c r="I3" s="4"/>
      <c r="J3" s="4"/>
    </row>
    <row r="4" spans="1:13" ht="30" customHeight="1" x14ac:dyDescent="0.25">
      <c r="A4" s="37" t="s">
        <v>8</v>
      </c>
      <c r="B4" s="36"/>
      <c r="C4" s="36"/>
      <c r="D4" s="36"/>
      <c r="E4" s="36"/>
      <c r="F4" s="36"/>
      <c r="G4" s="36"/>
      <c r="H4" s="36"/>
      <c r="I4" s="36"/>
      <c r="J4" s="36"/>
    </row>
    <row r="5" spans="1:13" x14ac:dyDescent="0.25">
      <c r="A5" s="4"/>
      <c r="B5" s="4"/>
      <c r="C5" s="4"/>
      <c r="D5" s="4"/>
      <c r="E5" s="4"/>
      <c r="F5" s="4"/>
      <c r="G5" s="4"/>
      <c r="H5" s="4"/>
      <c r="I5" s="4"/>
      <c r="J5" s="4"/>
    </row>
    <row r="6" spans="1:13" ht="56.25" customHeight="1" x14ac:dyDescent="0.25">
      <c r="A6" s="38" t="s">
        <v>21</v>
      </c>
      <c r="B6" s="39"/>
      <c r="C6" s="39"/>
      <c r="D6" s="39"/>
      <c r="E6" s="39"/>
      <c r="F6" s="39"/>
      <c r="G6" s="39"/>
      <c r="H6" s="39"/>
      <c r="I6" s="39"/>
      <c r="J6" s="39"/>
    </row>
    <row r="7" spans="1:13" ht="15" customHeight="1" x14ac:dyDescent="0.25">
      <c r="A7" s="2"/>
      <c r="B7" s="2"/>
      <c r="C7" s="2"/>
      <c r="D7" s="2"/>
      <c r="E7" s="2"/>
      <c r="F7" s="2"/>
      <c r="G7" s="2"/>
      <c r="H7" s="2"/>
      <c r="I7" s="2"/>
      <c r="J7" s="2"/>
    </row>
    <row r="8" spans="1:13" ht="73.5" customHeight="1" x14ac:dyDescent="0.25">
      <c r="A8" s="5" t="s">
        <v>1</v>
      </c>
      <c r="B8" s="9" t="s">
        <v>3</v>
      </c>
      <c r="C8" s="5" t="s">
        <v>9</v>
      </c>
      <c r="D8" s="6" t="s">
        <v>2</v>
      </c>
      <c r="E8" s="5" t="s">
        <v>0</v>
      </c>
      <c r="F8" s="7" t="s">
        <v>18</v>
      </c>
      <c r="G8" s="8" t="s">
        <v>19</v>
      </c>
      <c r="H8" s="8" t="s">
        <v>5</v>
      </c>
      <c r="I8" s="12" t="s">
        <v>20</v>
      </c>
      <c r="J8" s="13" t="s">
        <v>6</v>
      </c>
    </row>
    <row r="9" spans="1:13" ht="29.25" customHeight="1" x14ac:dyDescent="0.25">
      <c r="A9" s="21">
        <v>1</v>
      </c>
      <c r="B9" s="24" t="s">
        <v>10</v>
      </c>
      <c r="C9" s="27" t="s">
        <v>11</v>
      </c>
      <c r="D9" s="30" t="s">
        <v>7</v>
      </c>
      <c r="E9" s="33">
        <v>1</v>
      </c>
      <c r="F9" s="10" t="s">
        <v>12</v>
      </c>
      <c r="G9" s="11">
        <v>41200</v>
      </c>
      <c r="H9" s="42">
        <v>3.28</v>
      </c>
      <c r="I9" s="15">
        <f>MIN(G9:G11)</f>
        <v>41200</v>
      </c>
      <c r="J9" s="18">
        <f>E9*I9</f>
        <v>41200</v>
      </c>
      <c r="L9" s="14"/>
      <c r="M9" s="14"/>
    </row>
    <row r="10" spans="1:13" ht="29.25" customHeight="1" x14ac:dyDescent="0.25">
      <c r="A10" s="22"/>
      <c r="B10" s="25"/>
      <c r="C10" s="28"/>
      <c r="D10" s="31"/>
      <c r="E10" s="34"/>
      <c r="F10" s="10" t="s">
        <v>13</v>
      </c>
      <c r="G10" s="11">
        <v>42500</v>
      </c>
      <c r="H10" s="43"/>
      <c r="I10" s="16"/>
      <c r="J10" s="19"/>
      <c r="L10" s="14"/>
      <c r="M10" s="14"/>
    </row>
    <row r="11" spans="1:13" ht="35.25" customHeight="1" x14ac:dyDescent="0.25">
      <c r="A11" s="23"/>
      <c r="B11" s="26"/>
      <c r="C11" s="29"/>
      <c r="D11" s="32"/>
      <c r="E11" s="35"/>
      <c r="F11" s="10" t="s">
        <v>14</v>
      </c>
      <c r="G11" s="11">
        <v>43990</v>
      </c>
      <c r="H11" s="44"/>
      <c r="I11" s="17"/>
      <c r="J11" s="20"/>
      <c r="L11" s="14"/>
      <c r="M11" s="14"/>
    </row>
    <row r="12" spans="1:13" ht="29.25" customHeight="1" x14ac:dyDescent="0.25">
      <c r="A12" s="21">
        <v>2</v>
      </c>
      <c r="B12" s="24" t="s">
        <v>15</v>
      </c>
      <c r="C12" s="27" t="s">
        <v>16</v>
      </c>
      <c r="D12" s="30" t="s">
        <v>7</v>
      </c>
      <c r="E12" s="33">
        <v>1</v>
      </c>
      <c r="F12" s="10" t="s">
        <v>12</v>
      </c>
      <c r="G12" s="11">
        <v>3100</v>
      </c>
      <c r="H12" s="42">
        <v>7.58</v>
      </c>
      <c r="I12" s="15">
        <f>MIN(G12:G14)</f>
        <v>3100</v>
      </c>
      <c r="J12" s="18">
        <f>I12*E12</f>
        <v>3100</v>
      </c>
      <c r="L12" s="14"/>
      <c r="M12" s="14"/>
    </row>
    <row r="13" spans="1:13" ht="29.25" customHeight="1" x14ac:dyDescent="0.25">
      <c r="A13" s="22"/>
      <c r="B13" s="25"/>
      <c r="C13" s="28"/>
      <c r="D13" s="31"/>
      <c r="E13" s="34"/>
      <c r="F13" s="10" t="s">
        <v>13</v>
      </c>
      <c r="G13" s="11">
        <v>3250</v>
      </c>
      <c r="H13" s="43"/>
      <c r="I13" s="16"/>
      <c r="J13" s="19"/>
      <c r="L13" s="14"/>
      <c r="M13" s="14"/>
    </row>
    <row r="14" spans="1:13" ht="33.75" customHeight="1" x14ac:dyDescent="0.25">
      <c r="A14" s="23"/>
      <c r="B14" s="26"/>
      <c r="C14" s="29"/>
      <c r="D14" s="32"/>
      <c r="E14" s="35"/>
      <c r="F14" s="10" t="s">
        <v>14</v>
      </c>
      <c r="G14" s="11">
        <v>3590</v>
      </c>
      <c r="H14" s="44"/>
      <c r="I14" s="17"/>
      <c r="J14" s="20"/>
      <c r="L14" s="14"/>
      <c r="M14" s="14"/>
    </row>
    <row r="15" spans="1:13" ht="20.25" customHeight="1" x14ac:dyDescent="0.25">
      <c r="A15" s="45" t="s">
        <v>17</v>
      </c>
      <c r="B15" s="45"/>
      <c r="C15" s="45"/>
      <c r="D15" s="45"/>
      <c r="E15" s="45"/>
      <c r="F15" s="45"/>
      <c r="G15" s="45"/>
      <c r="H15" s="45"/>
      <c r="I15" s="45"/>
      <c r="J15" s="1">
        <f>SUM(J9:J14)</f>
        <v>44300</v>
      </c>
      <c r="L15" s="14"/>
      <c r="M15" s="14"/>
    </row>
    <row r="17" spans="1:10" ht="21.75" customHeight="1" x14ac:dyDescent="0.3">
      <c r="A17" s="40"/>
      <c r="B17" s="41"/>
      <c r="C17" s="41"/>
      <c r="D17" s="41"/>
      <c r="E17" s="41"/>
      <c r="F17" s="41"/>
      <c r="G17" s="41"/>
      <c r="H17" s="41"/>
      <c r="I17" s="41"/>
      <c r="J17" s="41"/>
    </row>
  </sheetData>
  <mergeCells count="21">
    <mergeCell ref="I12:I14"/>
    <mergeCell ref="A2:J2"/>
    <mergeCell ref="A4:J4"/>
    <mergeCell ref="A6:J6"/>
    <mergeCell ref="A17:J17"/>
    <mergeCell ref="H9:H11"/>
    <mergeCell ref="H12:H14"/>
    <mergeCell ref="A15:I15"/>
    <mergeCell ref="J12:J14"/>
    <mergeCell ref="A12:A14"/>
    <mergeCell ref="B12:B14"/>
    <mergeCell ref="C12:C14"/>
    <mergeCell ref="D12:D14"/>
    <mergeCell ref="E12:E14"/>
    <mergeCell ref="I9:I11"/>
    <mergeCell ref="J9:J11"/>
    <mergeCell ref="A9:A11"/>
    <mergeCell ref="B9:B11"/>
    <mergeCell ref="C9:C11"/>
    <mergeCell ref="D9:D11"/>
    <mergeCell ref="E9:E11"/>
  </mergeCells>
  <pageMargins left="0.51181102362204722" right="0.51181102362204722" top="0.6692913385826772" bottom="0.55118110236220474" header="0.31496062992125984" footer="0.31496062992125984"/>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2026-07-24T12:14:14Z</dcterms:modified>
</cp:coreProperties>
</file>