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pnu.edu.lan\staff\ООЗ\ОЛЬГА ЖМУРКО\44-ФЗ\2026 год\600 т.р\ХС600-26-031 бытовая техника (Студгородок)\"/>
    </mc:Choice>
  </mc:AlternateContent>
  <xr:revisionPtr revIDLastSave="0" documentId="13_ncr:1_{0CA775BF-E5A1-4231-BF6B-6F794275E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ёт" sheetId="1" r:id="rId1"/>
    <sheet name="Расчет 1" sheetId="2" r:id="rId2"/>
    <sheet name="Расчет 2" sheetId="3" r:id="rId3"/>
    <sheet name="Поставщики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M14" i="1"/>
  <c r="M13" i="1"/>
</calcChain>
</file>

<file path=xl/sharedStrings.xml><?xml version="1.0" encoding="utf-8"?>
<sst xmlns="http://schemas.openxmlformats.org/spreadsheetml/2006/main" count="234" uniqueCount="104">
  <si>
    <t>Обоснование начальной (максимальной) цены контракта</t>
  </si>
  <si>
    <t>Поставка бытовой техники</t>
  </si>
  <si>
    <t>Используемый метод определения НМЦК с обоснованием:</t>
  </si>
  <si>
    <t xml:space="preserve">Метод сопоставимых рыночных цен (анализа рынка) в соответствии с Методическими рекомендациями, утвержденными Приказом Минэкономразвития России № 567 от 02.10.2013 г.
Выбран как приоритетный согласно п.6 ст.22 № 44-ФЗ от 05.04.2013 г.									
</t>
  </si>
  <si>
    <t>Дата подготовки обоснования НМЦК:</t>
  </si>
  <si>
    <t>30.07.2026</t>
  </si>
  <si>
    <t>Расчет цен:</t>
  </si>
  <si>
    <t>№</t>
  </si>
  <si>
    <t>Наименование объекта закупки</t>
  </si>
  <si>
    <t>Ед. изм</t>
  </si>
  <si>
    <t>Кол-во</t>
  </si>
  <si>
    <t>Цены поставщиков (исполнителей, подрядчиков), руб.</t>
  </si>
  <si>
    <t>Контракт № 
2615403566026000027</t>
  </si>
  <si>
    <t>Контракт № 
2250600095426000175</t>
  </si>
  <si>
    <t>Контракт № 
1251000129125000046</t>
  </si>
  <si>
    <t>Контракт № 
2690200773526000060</t>
  </si>
  <si>
    <t>Контракт № 
2860501128126000258</t>
  </si>
  <si>
    <t>Контракт № 
1673001172926000119</t>
  </si>
  <si>
    <t>Средняя цена (&lt;ц&gt;), руб.</t>
  </si>
  <si>
    <t>Коэффициент вариации (V), %</t>
  </si>
  <si>
    <t>Стоимость, руб.</t>
  </si>
  <si>
    <t>Кондиционер</t>
  </si>
  <si>
    <t>шт.</t>
  </si>
  <si>
    <t>Холодильник</t>
  </si>
  <si>
    <t>Начальная (максимальная) цена контракта установлена в размере, руб.</t>
  </si>
  <si>
    <t>Характеристики товара:</t>
  </si>
  <si>
    <t>Характеристики объекта закупки:</t>
  </si>
  <si>
    <t/>
  </si>
  <si>
    <t>Источник информации о ценах:</t>
  </si>
  <si>
    <t>Поставщик</t>
  </si>
  <si>
    <t>Источник</t>
  </si>
  <si>
    <t>Ссылка на контракт</t>
  </si>
  <si>
    <t>Поставщик 1</t>
  </si>
  <si>
    <t>Контракт № 2615403566026000027</t>
  </si>
  <si>
    <t>https://zakupki.gov.ru/epz/contract/contractCard/common-info.html?reestrNumber=2615403566026000027</t>
  </si>
  <si>
    <t>Поставщик 2</t>
  </si>
  <si>
    <t>Контракт № 2250600095426000175</t>
  </si>
  <si>
    <t>https://zakupki.gov.ru/epz/contract/contractCard/common-info.html?reestrNumber=2250600095426000175</t>
  </si>
  <si>
    <t>Поставщик 3</t>
  </si>
  <si>
    <t>Контракт № 1251000129125000046</t>
  </si>
  <si>
    <t>https://zakupki.gov.ru/epz/contract/contractCard/common-info.html?reestrNumber=1251000129125000046</t>
  </si>
  <si>
    <t>Поставщик 4</t>
  </si>
  <si>
    <t>Контракт № 2690200773526000060</t>
  </si>
  <si>
    <t>https://zakupki.gov.ru/epz/contract/contractCard/common-info.html?reestrNumber=2690200773526000060</t>
  </si>
  <si>
    <t>Поставщик 5</t>
  </si>
  <si>
    <t>Контракт № 2860501128126000258</t>
  </si>
  <si>
    <t>https://zakupki.gov.ru/epz/contract/contractCard/common-info.html?reestrNumber=2860501128126000258</t>
  </si>
  <si>
    <t>Поставщик 6</t>
  </si>
  <si>
    <t>Контракт № 1673001172926000119</t>
  </si>
  <si>
    <t>https://zakupki.gov.ru/epz/contract/contractCard/common-info.html?reestrNumber=1673001172926000119</t>
  </si>
  <si>
    <t>Работник контрактной службы/контрактный управляющий:</t>
  </si>
  <si>
    <t>Расчет подготовлен с помощью системы МАРКЕР</t>
  </si>
  <si>
    <t>1. Кондиционер</t>
  </si>
  <si>
    <t>Корректировка цен по способу закупки:</t>
  </si>
  <si>
    <t>Способ закупки</t>
  </si>
  <si>
    <t>Цена исходная, руб</t>
  </si>
  <si>
    <t>Процент изменения, %</t>
  </si>
  <si>
    <t xml:space="preserve">Цена, руб.,
с учётом способа закупки
</t>
  </si>
  <si>
    <t>Закупка товара у единственного поставщика на сумму, предусмотренную частью 12 статьи 93 Закона № 44-ФЗ</t>
  </si>
  <si>
    <t>Аукцион электронный</t>
  </si>
  <si>
    <t>Запрос котировок в электронной форме</t>
  </si>
  <si>
    <t>Корректировка цен по периоду закупки:</t>
  </si>
  <si>
    <t>Дата заключения контракта</t>
  </si>
  <si>
    <t>Коэффициент (kпп)</t>
  </si>
  <si>
    <t>Цена расчётная, руб.</t>
  </si>
  <si>
    <t>16.07.2026</t>
  </si>
  <si>
    <t>05.06.2026</t>
  </si>
  <si>
    <t>12.11.2025</t>
  </si>
  <si>
    <t>Корректировка цен заказчиком:</t>
  </si>
  <si>
    <t>Средняя цена:</t>
  </si>
  <si>
    <t>&lt;ц&gt; = (21990,000 + 18235,530 + 21500,000)/3 = 20575,177 руб.</t>
  </si>
  <si>
    <t>Коэффициент вариации:</t>
  </si>
  <si>
    <t>σ = √[((20575,177 - 21990,000)^2 + (20575,177 - 18235,530)^2 + (20575,177 - 21500,000)^2)/(3 - 1)] = 2040,952 руб.</t>
  </si>
  <si>
    <t>V = (σ/&lt;ц&gt;)*100 = (2040.952/20575.177)*100 = 9.919%</t>
  </si>
  <si>
    <t>2. Холодильник</t>
  </si>
  <si>
    <t>15.07.2026</t>
  </si>
  <si>
    <t>13.07.2026</t>
  </si>
  <si>
    <t>26.06.2026</t>
  </si>
  <si>
    <t>&lt;ц&gt; = (21450,000 + 21110,000 + 22875,000)/3 = 21811,667 руб.</t>
  </si>
  <si>
    <t>σ = √[((21811,667 - 21450,000)^2 + (21811,667 - 21110,000)^2 + (21811,667 - 22875,000)^2)/(3 - 1)] = 936,434 руб.</t>
  </si>
  <si>
    <t>V = (σ/&lt;ц&gt;)*100 = (936.434/21811.667)*100 = 4.293%</t>
  </si>
  <si>
    <t>Наименование</t>
  </si>
  <si>
    <t>ИНН</t>
  </si>
  <si>
    <t>Ссылка на карточку компании</t>
  </si>
  <si>
    <t>Шамильян Петр Павлович</t>
  </si>
  <si>
    <t>615408794746</t>
  </si>
  <si>
    <t>https://analytics.marker-zakupki.ru/Card/Person/644699</t>
  </si>
  <si>
    <t>ООО "ДЭСТОР"</t>
  </si>
  <si>
    <t>2540182292</t>
  </si>
  <si>
    <t>https://analytics.marker-zakupki.ru/Card/Person/470086</t>
  </si>
  <si>
    <t>ООО "ЮКОМ"</t>
  </si>
  <si>
    <t>2720044911</t>
  </si>
  <si>
    <t>https://analytics.marker-zakupki.ru/Card/Person/221718</t>
  </si>
  <si>
    <t>ООО "ЦТО"</t>
  </si>
  <si>
    <t>7706688536</t>
  </si>
  <si>
    <t>https://analytics.marker-zakupki.ru/Card/Person/30670</t>
  </si>
  <si>
    <t>Горбунов Денис Евгеньевич</t>
  </si>
  <si>
    <t>344600898612</t>
  </si>
  <si>
    <t>https://analytics.marker-zakupki.ru/Card/Person/6819763</t>
  </si>
  <si>
    <t>Соболев Михаил Васильевич</t>
  </si>
  <si>
    <t>571500737642</t>
  </si>
  <si>
    <t>https://analytics.marker-zakupki.ru/Card/Person/8458506</t>
  </si>
  <si>
    <t>Проректор по экономической деятельности</t>
  </si>
  <si>
    <t>_________________________________ /А.А. Барбарич/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</si>
</sst>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\ ###\ ##0.#0"/>
    <numFmt numFmtId="166" formatCode="0.###0"/>
    <numFmt numFmtId="167" formatCode="0.##0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7DEE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/>
    <xf numFmtId="164" fontId="5" fillId="0" borderId="1" xfId="0" applyNumberFormat="1" applyFont="1" applyBorder="1"/>
    <xf numFmtId="166" fontId="5" fillId="0" borderId="1" xfId="0" applyNumberFormat="1" applyFont="1" applyBorder="1"/>
    <xf numFmtId="167" fontId="5" fillId="0" borderId="1" xfId="0" applyNumberFormat="1" applyFont="1" applyBorder="1"/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125100012912500004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common-info.html?reestrNumber=2250600095426000175" TargetMode="External"/><Relationship Id="rId1" Type="http://schemas.openxmlformats.org/officeDocument/2006/relationships/hyperlink" Target="https://zakupki.gov.ru/epz/contract/contractCard/common-info.html?reestrNumber=2615403566026000027" TargetMode="External"/><Relationship Id="rId6" Type="http://schemas.openxmlformats.org/officeDocument/2006/relationships/hyperlink" Target="https://zakupki.gov.ru/epz/contract/contractCard/common-info.html?reestrNumber=1673001172926000119" TargetMode="External"/><Relationship Id="rId5" Type="http://schemas.openxmlformats.org/officeDocument/2006/relationships/hyperlink" Target="https://zakupki.gov.ru/epz/contract/contractCard/common-info.html?reestrNumber=2860501128126000258" TargetMode="External"/><Relationship Id="rId4" Type="http://schemas.openxmlformats.org/officeDocument/2006/relationships/hyperlink" Target="https://zakupki.gov.ru/epz/contract/contractCard/common-info.html?reestrNumber=269020077352600006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tics.marker-zakupki.ru/Card/Person/221718" TargetMode="External"/><Relationship Id="rId2" Type="http://schemas.openxmlformats.org/officeDocument/2006/relationships/hyperlink" Target="https://analytics.marker-zakupki.ru/Card/Person/470086" TargetMode="External"/><Relationship Id="rId1" Type="http://schemas.openxmlformats.org/officeDocument/2006/relationships/hyperlink" Target="https://analytics.marker-zakupki.ru/Card/Person/644699" TargetMode="External"/><Relationship Id="rId6" Type="http://schemas.openxmlformats.org/officeDocument/2006/relationships/hyperlink" Target="https://analytics.marker-zakupki.ru/Card/Person/8458506" TargetMode="External"/><Relationship Id="rId5" Type="http://schemas.openxmlformats.org/officeDocument/2006/relationships/hyperlink" Target="https://analytics.marker-zakupki.ru/Card/Person/6819763" TargetMode="External"/><Relationship Id="rId4" Type="http://schemas.openxmlformats.org/officeDocument/2006/relationships/hyperlink" Target="https://analytics.marker-zakupki.ru/Card/Person/30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C40" sqref="C40"/>
    </sheetView>
  </sheetViews>
  <sheetFormatPr defaultColWidth="8.42578125" defaultRowHeight="15" x14ac:dyDescent="0.25"/>
  <cols>
    <col min="1" max="1" width="2.42578125" style="3" bestFit="1" customWidth="1"/>
    <col min="2" max="2" width="24.140625" style="3" bestFit="1" customWidth="1"/>
    <col min="3" max="4" width="11.28515625" style="3" bestFit="1" customWidth="1"/>
    <col min="5" max="5" width="17.28515625" style="3" bestFit="1" customWidth="1"/>
    <col min="6" max="6" width="28" style="3" bestFit="1" customWidth="1"/>
    <col min="7" max="8" width="17.28515625" style="3" bestFit="1" customWidth="1"/>
    <col min="9" max="10" width="17.140625" style="3" bestFit="1" customWidth="1"/>
    <col min="11" max="11" width="19.140625" style="3" bestFit="1" customWidth="1"/>
    <col min="12" max="12" width="23.42578125" style="3" bestFit="1" customWidth="1"/>
    <col min="13" max="13" width="12.5703125" style="3" bestFit="1" customWidth="1"/>
    <col min="14" max="14" width="8.42578125" style="3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4" spans="1:13" ht="15.75" x14ac:dyDescent="0.25">
      <c r="A4" s="4" t="s">
        <v>0</v>
      </c>
      <c r="B4" s="2"/>
      <c r="C4" s="2"/>
      <c r="D4" s="2"/>
      <c r="E4" s="2"/>
      <c r="F4" s="2"/>
      <c r="G4" s="2"/>
      <c r="H4" s="2"/>
      <c r="I4" s="2"/>
      <c r="J4" s="2"/>
    </row>
    <row r="6" spans="1:13" ht="15.75" x14ac:dyDescent="0.25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</row>
    <row r="7" spans="1:13" ht="60" customHeight="1" x14ac:dyDescent="0.25">
      <c r="A7" s="5" t="s">
        <v>2</v>
      </c>
      <c r="B7" s="5"/>
      <c r="C7" s="5"/>
      <c r="D7" s="5"/>
      <c r="E7" s="5"/>
      <c r="F7" s="6" t="s">
        <v>3</v>
      </c>
      <c r="G7" s="2"/>
      <c r="H7" s="2"/>
      <c r="I7" s="2"/>
      <c r="J7" s="2"/>
    </row>
    <row r="8" spans="1:13" ht="15.75" x14ac:dyDescent="0.25">
      <c r="A8" s="5" t="s">
        <v>4</v>
      </c>
      <c r="B8" s="5"/>
      <c r="C8" s="5"/>
      <c r="D8" s="5"/>
      <c r="E8" s="5"/>
      <c r="F8" s="7" t="s">
        <v>5</v>
      </c>
      <c r="G8" s="2"/>
      <c r="H8" s="2"/>
      <c r="I8" s="2"/>
      <c r="J8" s="2"/>
    </row>
    <row r="10" spans="1:13" ht="22.5" customHeight="1" x14ac:dyDescent="0.25">
      <c r="A10" s="5" t="s">
        <v>6</v>
      </c>
      <c r="B10" s="2"/>
      <c r="C10" s="2"/>
      <c r="D10" s="2"/>
      <c r="E10" s="2"/>
      <c r="F10" s="2"/>
      <c r="G10" s="2"/>
      <c r="H10" s="2"/>
      <c r="I10" s="2"/>
      <c r="J10" s="2"/>
    </row>
    <row r="11" spans="1:13" ht="30" customHeight="1" x14ac:dyDescent="0.25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/>
      <c r="G11" s="8"/>
      <c r="H11" s="8"/>
      <c r="I11" s="8"/>
      <c r="J11" s="8"/>
      <c r="K11" s="8" t="s">
        <v>18</v>
      </c>
      <c r="L11" s="8" t="s">
        <v>19</v>
      </c>
      <c r="M11" s="8" t="s">
        <v>20</v>
      </c>
    </row>
    <row r="12" spans="1:13" ht="38.25" x14ac:dyDescent="0.25">
      <c r="A12" s="8"/>
      <c r="B12" s="8"/>
      <c r="C12" s="8"/>
      <c r="D12" s="8"/>
      <c r="E12" s="9" t="s">
        <v>12</v>
      </c>
      <c r="F12" s="9" t="s">
        <v>13</v>
      </c>
      <c r="G12" s="9" t="s">
        <v>14</v>
      </c>
      <c r="H12" s="9" t="s">
        <v>15</v>
      </c>
      <c r="I12" s="9" t="s">
        <v>16</v>
      </c>
      <c r="J12" s="9" t="s">
        <v>17</v>
      </c>
      <c r="K12" s="8"/>
      <c r="L12" s="8"/>
      <c r="M12" s="8"/>
    </row>
    <row r="13" spans="1:13" x14ac:dyDescent="0.25">
      <c r="A13" s="10">
        <v>1</v>
      </c>
      <c r="B13" s="11" t="s">
        <v>21</v>
      </c>
      <c r="C13" s="10" t="s">
        <v>22</v>
      </c>
      <c r="D13" s="12">
        <v>2</v>
      </c>
      <c r="E13" s="13">
        <v>21990</v>
      </c>
      <c r="F13" s="13">
        <v>18235.53</v>
      </c>
      <c r="G13" s="13">
        <v>21500</v>
      </c>
      <c r="H13" s="13"/>
      <c r="I13" s="13"/>
      <c r="J13" s="13"/>
      <c r="K13" s="13">
        <v>20575.18</v>
      </c>
      <c r="L13" s="13">
        <v>9.9194869174804943</v>
      </c>
      <c r="M13" s="13">
        <f>D13*K13</f>
        <v>41150.36</v>
      </c>
    </row>
    <row r="14" spans="1:13" x14ac:dyDescent="0.25">
      <c r="A14" s="10">
        <v>2</v>
      </c>
      <c r="B14" s="11" t="s">
        <v>23</v>
      </c>
      <c r="C14" s="10" t="s">
        <v>22</v>
      </c>
      <c r="D14" s="12">
        <v>25</v>
      </c>
      <c r="E14" s="13"/>
      <c r="F14" s="13"/>
      <c r="G14" s="13"/>
      <c r="H14" s="13">
        <v>21450</v>
      </c>
      <c r="I14" s="13">
        <v>21110</v>
      </c>
      <c r="J14" s="13">
        <v>22875</v>
      </c>
      <c r="K14" s="13">
        <v>21811.67</v>
      </c>
      <c r="L14" s="13">
        <v>4.2932704433587103</v>
      </c>
      <c r="M14" s="13">
        <f>D14*K14</f>
        <v>545291.75</v>
      </c>
    </row>
    <row r="15" spans="1:13" ht="22.5" customHeight="1" x14ac:dyDescent="0.25">
      <c r="A15" s="14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>
        <f>SUM(M13:M14)</f>
        <v>586442.11</v>
      </c>
    </row>
    <row r="17" spans="1:10" ht="22.5" customHeight="1" x14ac:dyDescent="0.25">
      <c r="A17" s="5" t="s">
        <v>25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25.5" x14ac:dyDescent="0.25">
      <c r="A18" s="9" t="s">
        <v>7</v>
      </c>
      <c r="B18" s="9" t="s">
        <v>8</v>
      </c>
      <c r="C18" s="8" t="s">
        <v>26</v>
      </c>
      <c r="D18" s="8"/>
      <c r="E18" s="8"/>
      <c r="F18" s="8"/>
      <c r="G18" s="8"/>
      <c r="H18" s="8"/>
      <c r="I18" s="8"/>
      <c r="J18" s="8"/>
    </row>
    <row r="19" spans="1:10" x14ac:dyDescent="0.25">
      <c r="A19" s="10">
        <v>1</v>
      </c>
      <c r="B19" s="11" t="s">
        <v>21</v>
      </c>
      <c r="C19" s="15" t="s">
        <v>27</v>
      </c>
      <c r="D19" s="15"/>
      <c r="E19" s="15"/>
      <c r="F19" s="15"/>
      <c r="G19" s="15"/>
      <c r="H19" s="15"/>
      <c r="I19" s="15"/>
      <c r="J19" s="15"/>
    </row>
    <row r="20" spans="1:10" x14ac:dyDescent="0.25">
      <c r="A20" s="10">
        <v>2</v>
      </c>
      <c r="B20" s="11" t="s">
        <v>23</v>
      </c>
      <c r="C20" s="15" t="s">
        <v>27</v>
      </c>
      <c r="D20" s="15"/>
      <c r="E20" s="15"/>
      <c r="F20" s="15"/>
      <c r="G20" s="15"/>
      <c r="H20" s="15"/>
      <c r="I20" s="15"/>
      <c r="J20" s="15"/>
    </row>
    <row r="22" spans="1:10" ht="22.5" customHeight="1" x14ac:dyDescent="0.25">
      <c r="A22" s="5" t="s">
        <v>28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52.5" customHeight="1" x14ac:dyDescent="0.25">
      <c r="A23" s="9" t="s">
        <v>7</v>
      </c>
      <c r="B23" s="9" t="s">
        <v>29</v>
      </c>
      <c r="C23" s="8" t="s">
        <v>30</v>
      </c>
      <c r="D23" s="8"/>
      <c r="E23" s="8"/>
      <c r="F23" s="8" t="s">
        <v>31</v>
      </c>
      <c r="G23" s="8"/>
      <c r="H23" s="8"/>
      <c r="I23" s="8"/>
      <c r="J23" s="8"/>
    </row>
    <row r="24" spans="1:10" x14ac:dyDescent="0.25">
      <c r="A24" s="10">
        <v>1</v>
      </c>
      <c r="B24" s="11" t="s">
        <v>32</v>
      </c>
      <c r="C24" s="14" t="s">
        <v>33</v>
      </c>
      <c r="D24" s="14"/>
      <c r="E24" s="14"/>
      <c r="F24" s="16" t="s">
        <v>34</v>
      </c>
      <c r="G24" s="16"/>
      <c r="H24" s="16"/>
      <c r="I24" s="16"/>
      <c r="J24" s="16"/>
    </row>
    <row r="25" spans="1:10" x14ac:dyDescent="0.25">
      <c r="A25" s="10">
        <v>2</v>
      </c>
      <c r="B25" s="11" t="s">
        <v>35</v>
      </c>
      <c r="C25" s="14" t="s">
        <v>36</v>
      </c>
      <c r="D25" s="14"/>
      <c r="E25" s="14"/>
      <c r="F25" s="16" t="s">
        <v>37</v>
      </c>
      <c r="G25" s="16"/>
      <c r="H25" s="16"/>
      <c r="I25" s="16"/>
      <c r="J25" s="16"/>
    </row>
    <row r="26" spans="1:10" x14ac:dyDescent="0.25">
      <c r="A26" s="10">
        <v>3</v>
      </c>
      <c r="B26" s="11" t="s">
        <v>38</v>
      </c>
      <c r="C26" s="14" t="s">
        <v>39</v>
      </c>
      <c r="D26" s="14"/>
      <c r="E26" s="14"/>
      <c r="F26" s="16" t="s">
        <v>40</v>
      </c>
      <c r="G26" s="16"/>
      <c r="H26" s="16"/>
      <c r="I26" s="16"/>
      <c r="J26" s="16"/>
    </row>
    <row r="27" spans="1:10" x14ac:dyDescent="0.25">
      <c r="A27" s="10">
        <v>4</v>
      </c>
      <c r="B27" s="11" t="s">
        <v>41</v>
      </c>
      <c r="C27" s="14" t="s">
        <v>42</v>
      </c>
      <c r="D27" s="14"/>
      <c r="E27" s="14"/>
      <c r="F27" s="16" t="s">
        <v>43</v>
      </c>
      <c r="G27" s="16"/>
      <c r="H27" s="16"/>
      <c r="I27" s="16"/>
      <c r="J27" s="16"/>
    </row>
    <row r="28" spans="1:10" x14ac:dyDescent="0.25">
      <c r="A28" s="10">
        <v>5</v>
      </c>
      <c r="B28" s="11" t="s">
        <v>44</v>
      </c>
      <c r="C28" s="14" t="s">
        <v>45</v>
      </c>
      <c r="D28" s="14"/>
      <c r="E28" s="14"/>
      <c r="F28" s="16" t="s">
        <v>46</v>
      </c>
      <c r="G28" s="16"/>
      <c r="H28" s="16"/>
      <c r="I28" s="16"/>
      <c r="J28" s="16"/>
    </row>
    <row r="29" spans="1:10" x14ac:dyDescent="0.25">
      <c r="A29" s="10">
        <v>6</v>
      </c>
      <c r="B29" s="11" t="s">
        <v>47</v>
      </c>
      <c r="C29" s="14" t="s">
        <v>48</v>
      </c>
      <c r="D29" s="14"/>
      <c r="E29" s="14"/>
      <c r="F29" s="16" t="s">
        <v>49</v>
      </c>
      <c r="G29" s="16"/>
      <c r="H29" s="16"/>
      <c r="I29" s="16"/>
      <c r="J29" s="16"/>
    </row>
    <row r="31" spans="1:10" x14ac:dyDescent="0.25">
      <c r="A31" s="2" t="s">
        <v>50</v>
      </c>
      <c r="B31" s="2"/>
      <c r="C31" s="2"/>
      <c r="D31" s="2"/>
      <c r="E31" s="2"/>
      <c r="F31" s="2"/>
      <c r="G31" s="2"/>
      <c r="H31" s="2"/>
      <c r="I31" s="2"/>
      <c r="J31" s="2"/>
    </row>
    <row r="33" spans="1:10" x14ac:dyDescent="0.25">
      <c r="A33" s="17" t="s">
        <v>102</v>
      </c>
      <c r="B33" s="17"/>
      <c r="C33" s="17"/>
      <c r="D33" s="17"/>
    </row>
    <row r="34" spans="1:10" ht="33" customHeight="1" x14ac:dyDescent="0.25">
      <c r="A34" s="2" t="s">
        <v>103</v>
      </c>
      <c r="B34" s="2"/>
      <c r="C34" s="2"/>
      <c r="D34" s="2"/>
      <c r="E34" s="2"/>
      <c r="F34" s="2"/>
      <c r="G34" s="2"/>
      <c r="H34" s="2"/>
      <c r="I34" s="2"/>
      <c r="J34" s="2"/>
    </row>
    <row r="38" spans="1:10" ht="22.5" customHeight="1" x14ac:dyDescent="0.25">
      <c r="A38" s="7" t="s">
        <v>51</v>
      </c>
      <c r="B38" s="2"/>
      <c r="C38" s="2"/>
      <c r="D38" s="2"/>
      <c r="E38" s="2"/>
      <c r="F38" s="2"/>
      <c r="G38" s="2"/>
      <c r="H38" s="2"/>
      <c r="I38" s="2"/>
      <c r="J38" s="2"/>
    </row>
  </sheetData>
  <mergeCells count="40">
    <mergeCell ref="A1:J1"/>
    <mergeCell ref="A4:J4"/>
    <mergeCell ref="A6:J6"/>
    <mergeCell ref="A7:E7"/>
    <mergeCell ref="F7:J7"/>
    <mergeCell ref="A8:E8"/>
    <mergeCell ref="F8:J8"/>
    <mergeCell ref="A10:J10"/>
    <mergeCell ref="A11:A12"/>
    <mergeCell ref="B11:B12"/>
    <mergeCell ref="C11:C12"/>
    <mergeCell ref="D11:D12"/>
    <mergeCell ref="E11:J11"/>
    <mergeCell ref="K11:K12"/>
    <mergeCell ref="L11:L12"/>
    <mergeCell ref="M11:M12"/>
    <mergeCell ref="A15:L15"/>
    <mergeCell ref="A17:J17"/>
    <mergeCell ref="C18:J18"/>
    <mergeCell ref="C19:J19"/>
    <mergeCell ref="C20:J20"/>
    <mergeCell ref="A22:J22"/>
    <mergeCell ref="C23:E23"/>
    <mergeCell ref="F23:J23"/>
    <mergeCell ref="C24:E24"/>
    <mergeCell ref="F24:J24"/>
    <mergeCell ref="C25:E25"/>
    <mergeCell ref="F25:J25"/>
    <mergeCell ref="C26:E26"/>
    <mergeCell ref="F26:J26"/>
    <mergeCell ref="A31:J31"/>
    <mergeCell ref="A34:J34"/>
    <mergeCell ref="A38:J38"/>
    <mergeCell ref="C27:E27"/>
    <mergeCell ref="F27:J27"/>
    <mergeCell ref="C28:E28"/>
    <mergeCell ref="F28:J28"/>
    <mergeCell ref="C29:E29"/>
    <mergeCell ref="F29:J29"/>
    <mergeCell ref="A33:D33"/>
  </mergeCells>
  <hyperlinks>
    <hyperlink ref="F24" r:id="rId1" xr:uid="{00000000-0004-0000-0000-000000000000}"/>
    <hyperlink ref="F25" r:id="rId2" xr:uid="{00000000-0004-0000-0000-000001000000}"/>
    <hyperlink ref="F26" r:id="rId3" xr:uid="{00000000-0004-0000-0000-000002000000}"/>
    <hyperlink ref="F27" r:id="rId4" xr:uid="{00000000-0004-0000-0000-000003000000}"/>
    <hyperlink ref="F28" r:id="rId5" xr:uid="{00000000-0004-0000-0000-000004000000}"/>
    <hyperlink ref="F29" r:id="rId6" xr:uid="{00000000-0004-0000-0000-000005000000}"/>
  </hyperlinks>
  <pageMargins left="0.7" right="0.7" top="0.75" bottom="0.75" header="0.3" footer="0.3"/>
  <pageSetup paperSize="0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topLeftCell="A25" workbookViewId="0">
      <selection activeCell="E53" sqref="E53"/>
    </sheetView>
  </sheetViews>
  <sheetFormatPr defaultColWidth="8.42578125" defaultRowHeight="15" x14ac:dyDescent="0.25"/>
  <cols>
    <col min="1" max="1" width="2.42578125" style="3" bestFit="1" customWidth="1"/>
    <col min="2" max="5" width="11.28515625" style="3" bestFit="1" customWidth="1"/>
    <col min="6" max="7" width="41.7109375" style="3" bestFit="1" customWidth="1"/>
    <col min="8" max="9" width="9.85546875" style="3" bestFit="1" customWidth="1"/>
    <col min="10" max="10" width="17.7109375" style="3" bestFit="1" customWidth="1"/>
    <col min="11" max="12" width="9.85546875" style="3" bestFit="1" customWidth="1"/>
    <col min="13" max="13" width="8.42578125" style="3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4" spans="1:12" ht="15.75" x14ac:dyDescent="0.25">
      <c r="A4" s="4" t="s">
        <v>0</v>
      </c>
      <c r="B4" s="2"/>
      <c r="C4" s="2"/>
      <c r="D4" s="2"/>
      <c r="E4" s="2"/>
      <c r="F4" s="2"/>
      <c r="G4" s="2"/>
      <c r="H4" s="2"/>
      <c r="I4" s="2"/>
      <c r="J4" s="2"/>
    </row>
    <row r="6" spans="1:12" ht="15.75" x14ac:dyDescent="0.25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</row>
    <row r="7" spans="1:12" ht="60" customHeight="1" x14ac:dyDescent="0.25">
      <c r="A7" s="5" t="s">
        <v>2</v>
      </c>
      <c r="B7" s="5"/>
      <c r="C7" s="5"/>
      <c r="D7" s="5"/>
      <c r="E7" s="5"/>
      <c r="F7" s="6" t="s">
        <v>3</v>
      </c>
      <c r="G7" s="2"/>
      <c r="H7" s="2"/>
      <c r="I7" s="2"/>
      <c r="J7" s="2"/>
    </row>
    <row r="8" spans="1:12" ht="15.75" x14ac:dyDescent="0.25">
      <c r="A8" s="5" t="s">
        <v>4</v>
      </c>
      <c r="B8" s="5"/>
      <c r="C8" s="5"/>
      <c r="D8" s="5"/>
      <c r="E8" s="5"/>
      <c r="F8" s="7" t="s">
        <v>5</v>
      </c>
      <c r="G8" s="2"/>
      <c r="H8" s="2"/>
      <c r="I8" s="2"/>
      <c r="J8" s="2"/>
    </row>
    <row r="10" spans="1:12" ht="15.75" x14ac:dyDescent="0.25">
      <c r="A10" s="18" t="s">
        <v>52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2" spans="1:12" ht="15.75" x14ac:dyDescent="0.25">
      <c r="A12" s="5" t="s">
        <v>53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 ht="30" customHeight="1" x14ac:dyDescent="0.25">
      <c r="A13" s="9" t="s">
        <v>7</v>
      </c>
      <c r="B13" s="9" t="s">
        <v>29</v>
      </c>
      <c r="C13" s="19" t="s">
        <v>30</v>
      </c>
      <c r="D13" s="19"/>
      <c r="E13" s="19"/>
      <c r="F13" s="19" t="s">
        <v>54</v>
      </c>
      <c r="G13" s="19"/>
      <c r="H13" s="19" t="s">
        <v>55</v>
      </c>
      <c r="I13" s="19"/>
      <c r="J13" s="9" t="s">
        <v>56</v>
      </c>
      <c r="K13" s="19" t="s">
        <v>57</v>
      </c>
      <c r="L13" s="19"/>
    </row>
    <row r="14" spans="1:12" x14ac:dyDescent="0.25">
      <c r="A14" s="10">
        <v>1</v>
      </c>
      <c r="B14" s="11" t="s">
        <v>32</v>
      </c>
      <c r="C14" s="20" t="s">
        <v>33</v>
      </c>
      <c r="D14" s="20"/>
      <c r="E14" s="20"/>
      <c r="F14" s="20" t="s">
        <v>58</v>
      </c>
      <c r="G14" s="20"/>
      <c r="H14" s="21">
        <v>21990</v>
      </c>
      <c r="I14" s="21"/>
      <c r="J14" s="22">
        <v>0</v>
      </c>
      <c r="K14" s="21">
        <v>21990</v>
      </c>
      <c r="L14" s="21"/>
    </row>
    <row r="15" spans="1:12" x14ac:dyDescent="0.25">
      <c r="A15" s="10">
        <v>2</v>
      </c>
      <c r="B15" s="11" t="s">
        <v>35</v>
      </c>
      <c r="C15" s="20" t="s">
        <v>36</v>
      </c>
      <c r="D15" s="20"/>
      <c r="E15" s="20"/>
      <c r="F15" s="20" t="s">
        <v>59</v>
      </c>
      <c r="G15" s="20"/>
      <c r="H15" s="21">
        <v>18235.53</v>
      </c>
      <c r="I15" s="21"/>
      <c r="J15" s="22">
        <v>0</v>
      </c>
      <c r="K15" s="21">
        <v>18235.53</v>
      </c>
      <c r="L15" s="21"/>
    </row>
    <row r="16" spans="1:12" x14ac:dyDescent="0.25">
      <c r="A16" s="10">
        <v>3</v>
      </c>
      <c r="B16" s="11" t="s">
        <v>38</v>
      </c>
      <c r="C16" s="20" t="s">
        <v>39</v>
      </c>
      <c r="D16" s="20"/>
      <c r="E16" s="20"/>
      <c r="F16" s="20" t="s">
        <v>60</v>
      </c>
      <c r="G16" s="20"/>
      <c r="H16" s="21">
        <v>21500</v>
      </c>
      <c r="I16" s="21"/>
      <c r="J16" s="22">
        <v>0</v>
      </c>
      <c r="K16" s="21">
        <v>21500</v>
      </c>
      <c r="L16" s="21"/>
    </row>
    <row r="18" spans="1:12" ht="15.75" x14ac:dyDescent="0.25">
      <c r="A18" s="5" t="s">
        <v>61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2" ht="30" customHeight="1" x14ac:dyDescent="0.25">
      <c r="A19" s="9" t="s">
        <v>7</v>
      </c>
      <c r="B19" s="9" t="s">
        <v>29</v>
      </c>
      <c r="C19" s="19" t="s">
        <v>30</v>
      </c>
      <c r="D19" s="19"/>
      <c r="E19" s="19"/>
      <c r="F19" s="19" t="s">
        <v>62</v>
      </c>
      <c r="G19" s="19"/>
      <c r="H19" s="19" t="s">
        <v>57</v>
      </c>
      <c r="I19" s="19"/>
      <c r="J19" s="9" t="s">
        <v>63</v>
      </c>
      <c r="K19" s="19" t="s">
        <v>64</v>
      </c>
      <c r="L19" s="19"/>
    </row>
    <row r="20" spans="1:12" x14ac:dyDescent="0.25">
      <c r="A20" s="10">
        <v>1</v>
      </c>
      <c r="B20" s="11" t="s">
        <v>32</v>
      </c>
      <c r="C20" s="20" t="s">
        <v>33</v>
      </c>
      <c r="D20" s="20"/>
      <c r="E20" s="20"/>
      <c r="F20" s="20" t="s">
        <v>65</v>
      </c>
      <c r="G20" s="20"/>
      <c r="H20" s="21">
        <v>21990</v>
      </c>
      <c r="I20" s="21"/>
      <c r="J20" s="23">
        <v>0</v>
      </c>
      <c r="K20" s="21">
        <v>21990</v>
      </c>
      <c r="L20" s="21"/>
    </row>
    <row r="21" spans="1:12" x14ac:dyDescent="0.25">
      <c r="A21" s="10">
        <v>2</v>
      </c>
      <c r="B21" s="11" t="s">
        <v>35</v>
      </c>
      <c r="C21" s="20" t="s">
        <v>36</v>
      </c>
      <c r="D21" s="20"/>
      <c r="E21" s="20"/>
      <c r="F21" s="20" t="s">
        <v>66</v>
      </c>
      <c r="G21" s="20"/>
      <c r="H21" s="21">
        <v>18235.53</v>
      </c>
      <c r="I21" s="21"/>
      <c r="J21" s="23">
        <v>0</v>
      </c>
      <c r="K21" s="21">
        <v>18235.53</v>
      </c>
      <c r="L21" s="21"/>
    </row>
    <row r="22" spans="1:12" x14ac:dyDescent="0.25">
      <c r="A22" s="10">
        <v>3</v>
      </c>
      <c r="B22" s="11" t="s">
        <v>38</v>
      </c>
      <c r="C22" s="20" t="s">
        <v>39</v>
      </c>
      <c r="D22" s="20"/>
      <c r="E22" s="20"/>
      <c r="F22" s="20" t="s">
        <v>67</v>
      </c>
      <c r="G22" s="20"/>
      <c r="H22" s="21">
        <v>21500</v>
      </c>
      <c r="I22" s="21"/>
      <c r="J22" s="23">
        <v>0</v>
      </c>
      <c r="K22" s="21">
        <v>21500</v>
      </c>
      <c r="L22" s="21"/>
    </row>
    <row r="24" spans="1:12" ht="15.75" x14ac:dyDescent="0.25">
      <c r="A24" s="5" t="s">
        <v>68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2" ht="30" customHeight="1" x14ac:dyDescent="0.25">
      <c r="A25" s="9" t="s">
        <v>7</v>
      </c>
      <c r="B25" s="9" t="s">
        <v>29</v>
      </c>
      <c r="C25" s="19" t="s">
        <v>30</v>
      </c>
      <c r="D25" s="19"/>
      <c r="E25" s="19"/>
      <c r="F25" s="19" t="s">
        <v>62</v>
      </c>
      <c r="G25" s="19"/>
      <c r="H25" s="19" t="s">
        <v>55</v>
      </c>
      <c r="I25" s="19"/>
      <c r="J25" s="9" t="s">
        <v>56</v>
      </c>
      <c r="K25" s="19" t="s">
        <v>64</v>
      </c>
      <c r="L25" s="19"/>
    </row>
    <row r="26" spans="1:12" x14ac:dyDescent="0.25">
      <c r="A26" s="10">
        <v>1</v>
      </c>
      <c r="B26" s="11" t="s">
        <v>32</v>
      </c>
      <c r="C26" s="20" t="s">
        <v>33</v>
      </c>
      <c r="D26" s="20"/>
      <c r="E26" s="20"/>
      <c r="F26" s="20" t="s">
        <v>65</v>
      </c>
      <c r="G26" s="20"/>
      <c r="H26" s="21">
        <v>21990</v>
      </c>
      <c r="I26" s="21"/>
      <c r="J26" s="24">
        <v>0</v>
      </c>
      <c r="K26" s="21">
        <v>21990</v>
      </c>
      <c r="L26" s="21"/>
    </row>
    <row r="27" spans="1:12" x14ac:dyDescent="0.25">
      <c r="A27" s="10">
        <v>2</v>
      </c>
      <c r="B27" s="11" t="s">
        <v>35</v>
      </c>
      <c r="C27" s="20" t="s">
        <v>36</v>
      </c>
      <c r="D27" s="20"/>
      <c r="E27" s="20"/>
      <c r="F27" s="20" t="s">
        <v>66</v>
      </c>
      <c r="G27" s="20"/>
      <c r="H27" s="21">
        <v>18235.53</v>
      </c>
      <c r="I27" s="21"/>
      <c r="J27" s="24">
        <v>0</v>
      </c>
      <c r="K27" s="21">
        <v>18235.53</v>
      </c>
      <c r="L27" s="21"/>
    </row>
    <row r="28" spans="1:12" x14ac:dyDescent="0.25">
      <c r="A28" s="10">
        <v>3</v>
      </c>
      <c r="B28" s="11" t="s">
        <v>38</v>
      </c>
      <c r="C28" s="20" t="s">
        <v>39</v>
      </c>
      <c r="D28" s="20"/>
      <c r="E28" s="20"/>
      <c r="F28" s="20" t="s">
        <v>67</v>
      </c>
      <c r="G28" s="20"/>
      <c r="H28" s="21">
        <v>21500</v>
      </c>
      <c r="I28" s="21"/>
      <c r="J28" s="24">
        <v>0</v>
      </c>
      <c r="K28" s="21">
        <v>21500</v>
      </c>
      <c r="L28" s="21"/>
    </row>
    <row r="30" spans="1:12" ht="15.75" x14ac:dyDescent="0.25">
      <c r="A30" s="5" t="s">
        <v>69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2" x14ac:dyDescent="0.25">
      <c r="A31" s="25" t="s">
        <v>70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3" spans="1:11" ht="15.75" x14ac:dyDescent="0.25">
      <c r="A33" s="5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25" t="s">
        <v>72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25">
      <c r="A35" s="25" t="s">
        <v>73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7" spans="1:11" x14ac:dyDescent="0.25">
      <c r="A37" s="2" t="s">
        <v>50</v>
      </c>
      <c r="B37" s="2"/>
      <c r="C37" s="2"/>
      <c r="D37" s="2"/>
      <c r="E37" s="2"/>
      <c r="F37" s="2"/>
      <c r="G37" s="2"/>
      <c r="H37" s="2"/>
      <c r="I37" s="2"/>
      <c r="J37" s="2"/>
    </row>
    <row r="39" spans="1:11" x14ac:dyDescent="0.25">
      <c r="A39" s="17" t="s">
        <v>102</v>
      </c>
      <c r="B39" s="17"/>
      <c r="C39" s="17"/>
      <c r="D39" s="17"/>
      <c r="E39" s="17"/>
    </row>
    <row r="40" spans="1:11" ht="37.5" customHeight="1" x14ac:dyDescent="0.25">
      <c r="A40" s="2" t="s">
        <v>103</v>
      </c>
      <c r="B40" s="2"/>
      <c r="C40" s="2"/>
      <c r="D40" s="2"/>
      <c r="E40" s="2"/>
      <c r="F40" s="2"/>
      <c r="G40" s="2"/>
      <c r="H40" s="2"/>
      <c r="I40" s="2"/>
      <c r="J40" s="2"/>
    </row>
    <row r="44" spans="1:11" ht="22.5" customHeight="1" x14ac:dyDescent="0.25">
      <c r="A44" s="7" t="s">
        <v>51</v>
      </c>
      <c r="B44" s="2"/>
      <c r="C44" s="2"/>
      <c r="D44" s="2"/>
      <c r="E44" s="2"/>
      <c r="F44" s="2"/>
      <c r="G44" s="2"/>
      <c r="H44" s="2"/>
      <c r="I44" s="2"/>
      <c r="J44" s="2"/>
    </row>
  </sheetData>
  <mergeCells count="68">
    <mergeCell ref="A1:J1"/>
    <mergeCell ref="A4:J4"/>
    <mergeCell ref="A6:J6"/>
    <mergeCell ref="A7:E7"/>
    <mergeCell ref="F7:J7"/>
    <mergeCell ref="A8:E8"/>
    <mergeCell ref="F8:J8"/>
    <mergeCell ref="A10:K10"/>
    <mergeCell ref="A12:K12"/>
    <mergeCell ref="C13:E13"/>
    <mergeCell ref="F13:G13"/>
    <mergeCell ref="H13:I13"/>
    <mergeCell ref="K13:L13"/>
    <mergeCell ref="C14:E14"/>
    <mergeCell ref="F14:G14"/>
    <mergeCell ref="H14:I14"/>
    <mergeCell ref="K14:L14"/>
    <mergeCell ref="C15:E15"/>
    <mergeCell ref="F15:G15"/>
    <mergeCell ref="H15:I15"/>
    <mergeCell ref="K15:L15"/>
    <mergeCell ref="C16:E16"/>
    <mergeCell ref="F16:G16"/>
    <mergeCell ref="H16:I16"/>
    <mergeCell ref="K16:L16"/>
    <mergeCell ref="A18:K18"/>
    <mergeCell ref="C19:E19"/>
    <mergeCell ref="F19:G19"/>
    <mergeCell ref="H19:I19"/>
    <mergeCell ref="K19:L19"/>
    <mergeCell ref="C20:E20"/>
    <mergeCell ref="F20:G20"/>
    <mergeCell ref="H20:I20"/>
    <mergeCell ref="K20:L20"/>
    <mergeCell ref="C21:E21"/>
    <mergeCell ref="F21:G21"/>
    <mergeCell ref="H21:I21"/>
    <mergeCell ref="K21:L21"/>
    <mergeCell ref="C22:E22"/>
    <mergeCell ref="F22:G22"/>
    <mergeCell ref="H22:I22"/>
    <mergeCell ref="K22:L22"/>
    <mergeCell ref="A24:K24"/>
    <mergeCell ref="C25:E25"/>
    <mergeCell ref="F25:G25"/>
    <mergeCell ref="H25:I25"/>
    <mergeCell ref="K25:L25"/>
    <mergeCell ref="C26:E26"/>
    <mergeCell ref="F26:G26"/>
    <mergeCell ref="H26:I26"/>
    <mergeCell ref="K26:L26"/>
    <mergeCell ref="C27:E27"/>
    <mergeCell ref="F27:G27"/>
    <mergeCell ref="H27:I27"/>
    <mergeCell ref="K27:L27"/>
    <mergeCell ref="C28:E28"/>
    <mergeCell ref="F28:G28"/>
    <mergeCell ref="H28:I28"/>
    <mergeCell ref="K28:L28"/>
    <mergeCell ref="A30:K30"/>
    <mergeCell ref="A40:J40"/>
    <mergeCell ref="A44:J44"/>
    <mergeCell ref="A31:K31"/>
    <mergeCell ref="A33:K33"/>
    <mergeCell ref="A34:K34"/>
    <mergeCell ref="A35:K35"/>
    <mergeCell ref="A37:J37"/>
    <mergeCell ref="A39:E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topLeftCell="A19" workbookViewId="0">
      <selection activeCell="G45" sqref="G45"/>
    </sheetView>
  </sheetViews>
  <sheetFormatPr defaultColWidth="8.42578125" defaultRowHeight="15" x14ac:dyDescent="0.25"/>
  <cols>
    <col min="1" max="1" width="2.42578125" style="3" bestFit="1" customWidth="1"/>
    <col min="2" max="5" width="11.28515625" style="3" bestFit="1" customWidth="1"/>
    <col min="6" max="7" width="41.7109375" style="3" bestFit="1" customWidth="1"/>
    <col min="8" max="9" width="9.85546875" style="3" bestFit="1" customWidth="1"/>
    <col min="10" max="10" width="17.7109375" style="3" bestFit="1" customWidth="1"/>
    <col min="11" max="12" width="9.85546875" style="3" bestFit="1" customWidth="1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4" spans="1:12" ht="15.75" x14ac:dyDescent="0.25">
      <c r="A4" s="4" t="s">
        <v>0</v>
      </c>
      <c r="B4" s="2"/>
      <c r="C4" s="2"/>
      <c r="D4" s="2"/>
      <c r="E4" s="2"/>
      <c r="F4" s="2"/>
      <c r="G4" s="2"/>
      <c r="H4" s="2"/>
      <c r="I4" s="2"/>
      <c r="J4" s="2"/>
    </row>
    <row r="6" spans="1:12" ht="15.75" x14ac:dyDescent="0.25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</row>
    <row r="7" spans="1:12" ht="60" customHeight="1" x14ac:dyDescent="0.25">
      <c r="A7" s="5" t="s">
        <v>2</v>
      </c>
      <c r="B7" s="5"/>
      <c r="C7" s="5"/>
      <c r="D7" s="5"/>
      <c r="E7" s="5"/>
      <c r="F7" s="6" t="s">
        <v>3</v>
      </c>
      <c r="G7" s="2"/>
      <c r="H7" s="2"/>
      <c r="I7" s="2"/>
      <c r="J7" s="2"/>
    </row>
    <row r="8" spans="1:12" ht="15.75" x14ac:dyDescent="0.25">
      <c r="A8" s="5" t="s">
        <v>4</v>
      </c>
      <c r="B8" s="5"/>
      <c r="C8" s="5"/>
      <c r="D8" s="5"/>
      <c r="E8" s="5"/>
      <c r="F8" s="7" t="s">
        <v>5</v>
      </c>
      <c r="G8" s="2"/>
      <c r="H8" s="2"/>
      <c r="I8" s="2"/>
      <c r="J8" s="2"/>
    </row>
    <row r="10" spans="1:12" ht="15.75" x14ac:dyDescent="0.25">
      <c r="A10" s="18" t="s">
        <v>74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2" spans="1:12" ht="15.75" x14ac:dyDescent="0.25">
      <c r="A12" s="5" t="s">
        <v>53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 ht="30" customHeight="1" x14ac:dyDescent="0.25">
      <c r="A13" s="9" t="s">
        <v>7</v>
      </c>
      <c r="B13" s="9" t="s">
        <v>29</v>
      </c>
      <c r="C13" s="19" t="s">
        <v>30</v>
      </c>
      <c r="D13" s="19"/>
      <c r="E13" s="19"/>
      <c r="F13" s="19" t="s">
        <v>54</v>
      </c>
      <c r="G13" s="19"/>
      <c r="H13" s="19" t="s">
        <v>55</v>
      </c>
      <c r="I13" s="19"/>
      <c r="J13" s="9" t="s">
        <v>56</v>
      </c>
      <c r="K13" s="19" t="s">
        <v>57</v>
      </c>
      <c r="L13" s="19"/>
    </row>
    <row r="14" spans="1:12" x14ac:dyDescent="0.25">
      <c r="A14" s="10">
        <v>1</v>
      </c>
      <c r="B14" s="11" t="s">
        <v>41</v>
      </c>
      <c r="C14" s="20" t="s">
        <v>42</v>
      </c>
      <c r="D14" s="20"/>
      <c r="E14" s="20"/>
      <c r="F14" s="20" t="s">
        <v>58</v>
      </c>
      <c r="G14" s="20"/>
      <c r="H14" s="21">
        <v>21450</v>
      </c>
      <c r="I14" s="21"/>
      <c r="J14" s="22">
        <v>0</v>
      </c>
      <c r="K14" s="21">
        <v>21450</v>
      </c>
      <c r="L14" s="21"/>
    </row>
    <row r="15" spans="1:12" x14ac:dyDescent="0.25">
      <c r="A15" s="10">
        <v>2</v>
      </c>
      <c r="B15" s="11" t="s">
        <v>44</v>
      </c>
      <c r="C15" s="20" t="s">
        <v>45</v>
      </c>
      <c r="D15" s="20"/>
      <c r="E15" s="20"/>
      <c r="F15" s="20" t="s">
        <v>60</v>
      </c>
      <c r="G15" s="20"/>
      <c r="H15" s="21">
        <v>21110</v>
      </c>
      <c r="I15" s="21"/>
      <c r="J15" s="22">
        <v>0</v>
      </c>
      <c r="K15" s="21">
        <v>21110</v>
      </c>
      <c r="L15" s="21"/>
    </row>
    <row r="16" spans="1:12" x14ac:dyDescent="0.25">
      <c r="A16" s="10">
        <v>3</v>
      </c>
      <c r="B16" s="11" t="s">
        <v>47</v>
      </c>
      <c r="C16" s="20" t="s">
        <v>48</v>
      </c>
      <c r="D16" s="20"/>
      <c r="E16" s="20"/>
      <c r="F16" s="20" t="s">
        <v>59</v>
      </c>
      <c r="G16" s="20"/>
      <c r="H16" s="21">
        <v>22875</v>
      </c>
      <c r="I16" s="21"/>
      <c r="J16" s="22">
        <v>0</v>
      </c>
      <c r="K16" s="21">
        <v>22875</v>
      </c>
      <c r="L16" s="21"/>
    </row>
    <row r="18" spans="1:12" ht="15.75" x14ac:dyDescent="0.25">
      <c r="A18" s="5" t="s">
        <v>61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2" ht="30" customHeight="1" x14ac:dyDescent="0.25">
      <c r="A19" s="9" t="s">
        <v>7</v>
      </c>
      <c r="B19" s="9" t="s">
        <v>29</v>
      </c>
      <c r="C19" s="19" t="s">
        <v>30</v>
      </c>
      <c r="D19" s="19"/>
      <c r="E19" s="19"/>
      <c r="F19" s="19" t="s">
        <v>62</v>
      </c>
      <c r="G19" s="19"/>
      <c r="H19" s="19" t="s">
        <v>57</v>
      </c>
      <c r="I19" s="19"/>
      <c r="J19" s="9" t="s">
        <v>63</v>
      </c>
      <c r="K19" s="19" t="s">
        <v>64</v>
      </c>
      <c r="L19" s="19"/>
    </row>
    <row r="20" spans="1:12" x14ac:dyDescent="0.25">
      <c r="A20" s="10">
        <v>1</v>
      </c>
      <c r="B20" s="11" t="s">
        <v>41</v>
      </c>
      <c r="C20" s="20" t="s">
        <v>42</v>
      </c>
      <c r="D20" s="20"/>
      <c r="E20" s="20"/>
      <c r="F20" s="20" t="s">
        <v>75</v>
      </c>
      <c r="G20" s="20"/>
      <c r="H20" s="21">
        <v>21450</v>
      </c>
      <c r="I20" s="21"/>
      <c r="J20" s="23">
        <v>0</v>
      </c>
      <c r="K20" s="21">
        <v>21450</v>
      </c>
      <c r="L20" s="21"/>
    </row>
    <row r="21" spans="1:12" x14ac:dyDescent="0.25">
      <c r="A21" s="10">
        <v>2</v>
      </c>
      <c r="B21" s="11" t="s">
        <v>44</v>
      </c>
      <c r="C21" s="20" t="s">
        <v>45</v>
      </c>
      <c r="D21" s="20"/>
      <c r="E21" s="20"/>
      <c r="F21" s="20" t="s">
        <v>76</v>
      </c>
      <c r="G21" s="20"/>
      <c r="H21" s="21">
        <v>21110</v>
      </c>
      <c r="I21" s="21"/>
      <c r="J21" s="23">
        <v>0</v>
      </c>
      <c r="K21" s="21">
        <v>21110</v>
      </c>
      <c r="L21" s="21"/>
    </row>
    <row r="22" spans="1:12" x14ac:dyDescent="0.25">
      <c r="A22" s="10">
        <v>3</v>
      </c>
      <c r="B22" s="11" t="s">
        <v>47</v>
      </c>
      <c r="C22" s="20" t="s">
        <v>48</v>
      </c>
      <c r="D22" s="20"/>
      <c r="E22" s="20"/>
      <c r="F22" s="20" t="s">
        <v>77</v>
      </c>
      <c r="G22" s="20"/>
      <c r="H22" s="21">
        <v>22875</v>
      </c>
      <c r="I22" s="21"/>
      <c r="J22" s="23">
        <v>0</v>
      </c>
      <c r="K22" s="21">
        <v>22875</v>
      </c>
      <c r="L22" s="21"/>
    </row>
    <row r="24" spans="1:12" ht="15.75" x14ac:dyDescent="0.25">
      <c r="A24" s="5" t="s">
        <v>68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2" ht="30" customHeight="1" x14ac:dyDescent="0.25">
      <c r="A25" s="9" t="s">
        <v>7</v>
      </c>
      <c r="B25" s="9" t="s">
        <v>29</v>
      </c>
      <c r="C25" s="19" t="s">
        <v>30</v>
      </c>
      <c r="D25" s="19"/>
      <c r="E25" s="19"/>
      <c r="F25" s="19" t="s">
        <v>62</v>
      </c>
      <c r="G25" s="19"/>
      <c r="H25" s="19" t="s">
        <v>55</v>
      </c>
      <c r="I25" s="19"/>
      <c r="J25" s="9" t="s">
        <v>56</v>
      </c>
      <c r="K25" s="19" t="s">
        <v>64</v>
      </c>
      <c r="L25" s="19"/>
    </row>
    <row r="26" spans="1:12" x14ac:dyDescent="0.25">
      <c r="A26" s="10">
        <v>1</v>
      </c>
      <c r="B26" s="11" t="s">
        <v>41</v>
      </c>
      <c r="C26" s="20" t="s">
        <v>42</v>
      </c>
      <c r="D26" s="20"/>
      <c r="E26" s="20"/>
      <c r="F26" s="20" t="s">
        <v>75</v>
      </c>
      <c r="G26" s="20"/>
      <c r="H26" s="21">
        <v>21450</v>
      </c>
      <c r="I26" s="21"/>
      <c r="J26" s="24">
        <v>0</v>
      </c>
      <c r="K26" s="21">
        <v>21450</v>
      </c>
      <c r="L26" s="21"/>
    </row>
    <row r="27" spans="1:12" x14ac:dyDescent="0.25">
      <c r="A27" s="10">
        <v>2</v>
      </c>
      <c r="B27" s="11" t="s">
        <v>44</v>
      </c>
      <c r="C27" s="20" t="s">
        <v>45</v>
      </c>
      <c r="D27" s="20"/>
      <c r="E27" s="20"/>
      <c r="F27" s="20" t="s">
        <v>76</v>
      </c>
      <c r="G27" s="20"/>
      <c r="H27" s="21">
        <v>21110</v>
      </c>
      <c r="I27" s="21"/>
      <c r="J27" s="24">
        <v>0</v>
      </c>
      <c r="K27" s="21">
        <v>21110</v>
      </c>
      <c r="L27" s="21"/>
    </row>
    <row r="28" spans="1:12" x14ac:dyDescent="0.25">
      <c r="A28" s="10">
        <v>3</v>
      </c>
      <c r="B28" s="11" t="s">
        <v>47</v>
      </c>
      <c r="C28" s="20" t="s">
        <v>48</v>
      </c>
      <c r="D28" s="20"/>
      <c r="E28" s="20"/>
      <c r="F28" s="20" t="s">
        <v>77</v>
      </c>
      <c r="G28" s="20"/>
      <c r="H28" s="21">
        <v>22875</v>
      </c>
      <c r="I28" s="21"/>
      <c r="J28" s="24">
        <v>0</v>
      </c>
      <c r="K28" s="21">
        <v>22875</v>
      </c>
      <c r="L28" s="21"/>
    </row>
    <row r="30" spans="1:12" ht="15.75" x14ac:dyDescent="0.25">
      <c r="A30" s="5" t="s">
        <v>69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2" x14ac:dyDescent="0.25">
      <c r="A31" s="25" t="s">
        <v>78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3" spans="1:11" ht="15.75" x14ac:dyDescent="0.25">
      <c r="A33" s="5" t="s">
        <v>71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25" t="s">
        <v>79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25">
      <c r="A35" s="25" t="s">
        <v>80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7" spans="1:11" x14ac:dyDescent="0.25">
      <c r="A37" s="2" t="s">
        <v>50</v>
      </c>
      <c r="B37" s="2"/>
      <c r="C37" s="2"/>
      <c r="D37" s="2"/>
      <c r="E37" s="2"/>
      <c r="F37" s="2"/>
      <c r="G37" s="2"/>
      <c r="H37" s="2"/>
      <c r="I37" s="2"/>
      <c r="J37" s="2"/>
    </row>
    <row r="39" spans="1:11" x14ac:dyDescent="0.25">
      <c r="A39" s="17" t="s">
        <v>102</v>
      </c>
      <c r="B39" s="17"/>
      <c r="C39" s="17"/>
      <c r="D39" s="17"/>
      <c r="E39" s="17"/>
    </row>
    <row r="40" spans="1:11" ht="37.5" customHeight="1" x14ac:dyDescent="0.25">
      <c r="A40" s="2" t="s">
        <v>103</v>
      </c>
      <c r="B40" s="2"/>
      <c r="C40" s="2"/>
      <c r="D40" s="2"/>
      <c r="E40" s="2"/>
      <c r="F40" s="2"/>
      <c r="G40" s="2"/>
      <c r="H40" s="2"/>
      <c r="I40" s="2"/>
      <c r="J40" s="2"/>
    </row>
    <row r="44" spans="1:11" ht="22.5" customHeight="1" x14ac:dyDescent="0.25">
      <c r="A44" s="7" t="s">
        <v>51</v>
      </c>
      <c r="B44" s="2"/>
      <c r="C44" s="2"/>
      <c r="D44" s="2"/>
      <c r="E44" s="2"/>
      <c r="F44" s="2"/>
      <c r="G44" s="2"/>
      <c r="H44" s="2"/>
      <c r="I44" s="2"/>
      <c r="J44" s="2"/>
    </row>
  </sheetData>
  <mergeCells count="68">
    <mergeCell ref="A1:J1"/>
    <mergeCell ref="A4:J4"/>
    <mergeCell ref="A6:J6"/>
    <mergeCell ref="A7:E7"/>
    <mergeCell ref="F7:J7"/>
    <mergeCell ref="A8:E8"/>
    <mergeCell ref="F8:J8"/>
    <mergeCell ref="A10:K10"/>
    <mergeCell ref="A12:K12"/>
    <mergeCell ref="C13:E13"/>
    <mergeCell ref="F13:G13"/>
    <mergeCell ref="H13:I13"/>
    <mergeCell ref="K13:L13"/>
    <mergeCell ref="C14:E14"/>
    <mergeCell ref="F14:G14"/>
    <mergeCell ref="H14:I14"/>
    <mergeCell ref="K14:L14"/>
    <mergeCell ref="C15:E15"/>
    <mergeCell ref="F15:G15"/>
    <mergeCell ref="H15:I15"/>
    <mergeCell ref="K15:L15"/>
    <mergeCell ref="C16:E16"/>
    <mergeCell ref="F16:G16"/>
    <mergeCell ref="H16:I16"/>
    <mergeCell ref="K16:L16"/>
    <mergeCell ref="A18:K18"/>
    <mergeCell ref="C19:E19"/>
    <mergeCell ref="F19:G19"/>
    <mergeCell ref="H19:I19"/>
    <mergeCell ref="K19:L19"/>
    <mergeCell ref="C20:E20"/>
    <mergeCell ref="F20:G20"/>
    <mergeCell ref="H20:I20"/>
    <mergeCell ref="K20:L20"/>
    <mergeCell ref="C21:E21"/>
    <mergeCell ref="F21:G21"/>
    <mergeCell ref="H21:I21"/>
    <mergeCell ref="K21:L21"/>
    <mergeCell ref="C22:E22"/>
    <mergeCell ref="F22:G22"/>
    <mergeCell ref="H22:I22"/>
    <mergeCell ref="K22:L22"/>
    <mergeCell ref="A24:K24"/>
    <mergeCell ref="C25:E25"/>
    <mergeCell ref="F25:G25"/>
    <mergeCell ref="H25:I25"/>
    <mergeCell ref="K25:L25"/>
    <mergeCell ref="C26:E26"/>
    <mergeCell ref="F26:G26"/>
    <mergeCell ref="H26:I26"/>
    <mergeCell ref="K26:L26"/>
    <mergeCell ref="C27:E27"/>
    <mergeCell ref="F27:G27"/>
    <mergeCell ref="H27:I27"/>
    <mergeCell ref="K27:L27"/>
    <mergeCell ref="C28:E28"/>
    <mergeCell ref="F28:G28"/>
    <mergeCell ref="H28:I28"/>
    <mergeCell ref="K28:L28"/>
    <mergeCell ref="A30:K30"/>
    <mergeCell ref="A40:J40"/>
    <mergeCell ref="A44:J44"/>
    <mergeCell ref="A31:K31"/>
    <mergeCell ref="A33:K33"/>
    <mergeCell ref="A34:K34"/>
    <mergeCell ref="A35:K35"/>
    <mergeCell ref="A37:J37"/>
    <mergeCell ref="A39:E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workbookViewId="0">
      <selection activeCell="A25" sqref="A25:J25"/>
    </sheetView>
  </sheetViews>
  <sheetFormatPr defaultColWidth="8.42578125" defaultRowHeight="15" x14ac:dyDescent="0.25"/>
  <cols>
    <col min="1" max="1" width="2.42578125" style="3" bestFit="1" customWidth="1"/>
    <col min="2" max="5" width="11.28515625" style="3" bestFit="1" customWidth="1"/>
    <col min="6" max="6" width="28" style="3" bestFit="1" customWidth="1"/>
    <col min="7" max="7" width="11.140625" style="3" bestFit="1" customWidth="1"/>
    <col min="8" max="10" width="13.5703125" style="3" bestFit="1" customWidth="1"/>
    <col min="11" max="11" width="8.42578125" style="3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4" spans="1:10" ht="15.75" x14ac:dyDescent="0.25">
      <c r="A4" s="4" t="s">
        <v>0</v>
      </c>
      <c r="B4" s="2"/>
      <c r="C4" s="2"/>
      <c r="D4" s="2"/>
      <c r="E4" s="2"/>
      <c r="F4" s="2"/>
      <c r="G4" s="2"/>
      <c r="H4" s="2"/>
      <c r="I4" s="2"/>
      <c r="J4" s="2"/>
    </row>
    <row r="6" spans="1:10" ht="15.75" x14ac:dyDescent="0.25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</row>
    <row r="7" spans="1:10" ht="60" customHeight="1" x14ac:dyDescent="0.25">
      <c r="A7" s="5" t="s">
        <v>2</v>
      </c>
      <c r="B7" s="5"/>
      <c r="C7" s="5"/>
      <c r="D7" s="5"/>
      <c r="E7" s="5"/>
      <c r="F7" s="6" t="s">
        <v>3</v>
      </c>
      <c r="G7" s="2"/>
      <c r="H7" s="2"/>
      <c r="I7" s="2"/>
      <c r="J7" s="2"/>
    </row>
    <row r="8" spans="1:10" ht="15.75" x14ac:dyDescent="0.25">
      <c r="A8" s="5" t="s">
        <v>4</v>
      </c>
      <c r="B8" s="5"/>
      <c r="C8" s="5"/>
      <c r="D8" s="5"/>
      <c r="E8" s="5"/>
      <c r="F8" s="7" t="s">
        <v>5</v>
      </c>
      <c r="G8" s="2"/>
      <c r="H8" s="2"/>
      <c r="I8" s="2"/>
      <c r="J8" s="2"/>
    </row>
    <row r="10" spans="1:10" ht="52.5" customHeight="1" x14ac:dyDescent="0.25">
      <c r="A10" s="9" t="s">
        <v>7</v>
      </c>
      <c r="B10" s="9" t="s">
        <v>29</v>
      </c>
      <c r="C10" s="8" t="s">
        <v>81</v>
      </c>
      <c r="D10" s="8"/>
      <c r="E10" s="8"/>
      <c r="F10" s="8"/>
      <c r="G10" s="9" t="s">
        <v>82</v>
      </c>
      <c r="H10" s="8" t="s">
        <v>83</v>
      </c>
      <c r="I10" s="8"/>
      <c r="J10" s="8"/>
    </row>
    <row r="11" spans="1:10" x14ac:dyDescent="0.25">
      <c r="A11" s="10">
        <v>1</v>
      </c>
      <c r="B11" s="11" t="s">
        <v>32</v>
      </c>
      <c r="C11" s="15" t="s">
        <v>84</v>
      </c>
      <c r="D11" s="15"/>
      <c r="E11" s="15"/>
      <c r="F11" s="15"/>
      <c r="G11" s="10" t="s">
        <v>85</v>
      </c>
      <c r="H11" s="16" t="s">
        <v>86</v>
      </c>
      <c r="I11" s="16"/>
      <c r="J11" s="16"/>
    </row>
    <row r="12" spans="1:10" x14ac:dyDescent="0.25">
      <c r="A12" s="10">
        <v>2</v>
      </c>
      <c r="B12" s="11" t="s">
        <v>35</v>
      </c>
      <c r="C12" s="15" t="s">
        <v>87</v>
      </c>
      <c r="D12" s="15"/>
      <c r="E12" s="15"/>
      <c r="F12" s="15"/>
      <c r="G12" s="10" t="s">
        <v>88</v>
      </c>
      <c r="H12" s="16" t="s">
        <v>89</v>
      </c>
      <c r="I12" s="16"/>
      <c r="J12" s="16"/>
    </row>
    <row r="13" spans="1:10" x14ac:dyDescent="0.25">
      <c r="A13" s="10">
        <v>3</v>
      </c>
      <c r="B13" s="11" t="s">
        <v>38</v>
      </c>
      <c r="C13" s="15" t="s">
        <v>90</v>
      </c>
      <c r="D13" s="15"/>
      <c r="E13" s="15"/>
      <c r="F13" s="15"/>
      <c r="G13" s="10" t="s">
        <v>91</v>
      </c>
      <c r="H13" s="16" t="s">
        <v>92</v>
      </c>
      <c r="I13" s="16"/>
      <c r="J13" s="16"/>
    </row>
    <row r="14" spans="1:10" x14ac:dyDescent="0.25">
      <c r="A14" s="10">
        <v>4</v>
      </c>
      <c r="B14" s="11" t="s">
        <v>41</v>
      </c>
      <c r="C14" s="15" t="s">
        <v>93</v>
      </c>
      <c r="D14" s="15"/>
      <c r="E14" s="15"/>
      <c r="F14" s="15"/>
      <c r="G14" s="10" t="s">
        <v>94</v>
      </c>
      <c r="H14" s="16" t="s">
        <v>95</v>
      </c>
      <c r="I14" s="16"/>
      <c r="J14" s="16"/>
    </row>
    <row r="15" spans="1:10" x14ac:dyDescent="0.25">
      <c r="A15" s="10">
        <v>5</v>
      </c>
      <c r="B15" s="11" t="s">
        <v>44</v>
      </c>
      <c r="C15" s="15" t="s">
        <v>96</v>
      </c>
      <c r="D15" s="15"/>
      <c r="E15" s="15"/>
      <c r="F15" s="15"/>
      <c r="G15" s="10" t="s">
        <v>97</v>
      </c>
      <c r="H15" s="16" t="s">
        <v>98</v>
      </c>
      <c r="I15" s="16"/>
      <c r="J15" s="16"/>
    </row>
    <row r="16" spans="1:10" x14ac:dyDescent="0.25">
      <c r="A16" s="10">
        <v>6</v>
      </c>
      <c r="B16" s="11" t="s">
        <v>47</v>
      </c>
      <c r="C16" s="15" t="s">
        <v>99</v>
      </c>
      <c r="D16" s="15"/>
      <c r="E16" s="15"/>
      <c r="F16" s="15"/>
      <c r="G16" s="10" t="s">
        <v>100</v>
      </c>
      <c r="H16" s="16" t="s">
        <v>101</v>
      </c>
      <c r="I16" s="16"/>
      <c r="J16" s="16"/>
    </row>
    <row r="18" spans="1:10" x14ac:dyDescent="0.25">
      <c r="A18" s="2" t="s">
        <v>50</v>
      </c>
      <c r="B18" s="2"/>
      <c r="C18" s="2"/>
      <c r="D18" s="2"/>
      <c r="E18" s="2"/>
      <c r="F18" s="2"/>
      <c r="G18" s="2"/>
      <c r="H18" s="2"/>
      <c r="I18" s="2"/>
      <c r="J18" s="2"/>
    </row>
    <row r="20" spans="1:10" x14ac:dyDescent="0.25">
      <c r="A20" s="17" t="s">
        <v>102</v>
      </c>
      <c r="B20" s="17"/>
      <c r="C20" s="17"/>
      <c r="D20" s="17"/>
      <c r="E20" s="17"/>
    </row>
    <row r="21" spans="1:10" ht="37.5" customHeight="1" x14ac:dyDescent="0.25">
      <c r="A21" s="2" t="s">
        <v>103</v>
      </c>
      <c r="B21" s="2"/>
      <c r="C21" s="2"/>
      <c r="D21" s="2"/>
      <c r="E21" s="2"/>
      <c r="F21" s="2"/>
      <c r="G21" s="2"/>
      <c r="H21" s="2"/>
      <c r="I21" s="2"/>
      <c r="J21" s="2"/>
    </row>
    <row r="25" spans="1:10" ht="22.5" customHeight="1" x14ac:dyDescent="0.25">
      <c r="A25" s="7" t="s">
        <v>51</v>
      </c>
      <c r="B25" s="2"/>
      <c r="C25" s="2"/>
      <c r="D25" s="2"/>
      <c r="E25" s="2"/>
      <c r="F25" s="2"/>
      <c r="G25" s="2"/>
      <c r="H25" s="2"/>
      <c r="I25" s="2"/>
      <c r="J25" s="2"/>
    </row>
  </sheetData>
  <mergeCells count="25">
    <mergeCell ref="A1:J1"/>
    <mergeCell ref="A4:J4"/>
    <mergeCell ref="A6:J6"/>
    <mergeCell ref="A7:E7"/>
    <mergeCell ref="F7:J7"/>
    <mergeCell ref="A8:E8"/>
    <mergeCell ref="F8:J8"/>
    <mergeCell ref="C10:F10"/>
    <mergeCell ref="H10:J10"/>
    <mergeCell ref="C11:F11"/>
    <mergeCell ref="H11:J11"/>
    <mergeCell ref="C12:F12"/>
    <mergeCell ref="H12:J12"/>
    <mergeCell ref="C13:F13"/>
    <mergeCell ref="H13:J13"/>
    <mergeCell ref="C14:F14"/>
    <mergeCell ref="H14:J14"/>
    <mergeCell ref="A21:J21"/>
    <mergeCell ref="A25:J25"/>
    <mergeCell ref="C15:F15"/>
    <mergeCell ref="H15:J15"/>
    <mergeCell ref="C16:F16"/>
    <mergeCell ref="H16:J16"/>
    <mergeCell ref="A18:J18"/>
    <mergeCell ref="A20:E20"/>
  </mergeCells>
  <hyperlinks>
    <hyperlink ref="H11" r:id="rId1" xr:uid="{00000000-0004-0000-0300-000000000000}"/>
    <hyperlink ref="H12" r:id="rId2" xr:uid="{00000000-0004-0000-0300-000001000000}"/>
    <hyperlink ref="H13" r:id="rId3" xr:uid="{00000000-0004-0000-0300-000002000000}"/>
    <hyperlink ref="H14" r:id="rId4" xr:uid="{00000000-0004-0000-0300-000003000000}"/>
    <hyperlink ref="H15" r:id="rId5" xr:uid="{00000000-0004-0000-0300-000004000000}"/>
    <hyperlink ref="H16" r:id="rId6" xr:uid="{00000000-0004-0000-03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Отчёт</vt:lpstr>
      <vt:lpstr>Расчет 1</vt:lpstr>
      <vt:lpstr>Расчет 2</vt:lpstr>
      <vt:lpstr>Поставщики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Жмурко Ольга Михайловна [008515]</cp:lastModifiedBy>
  <dcterms:created xsi:type="dcterms:W3CDTF">2026-07-30T04:14:15Z</dcterms:created>
  <dcterms:modified xsi:type="dcterms:W3CDTF">2026-08-05T04:38:30Z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2.7.6</vt:lpwstr>
  </property>
</Properties>
</file>