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ИСМО 2026\08.2026\Еще ремонт Тетюхин\"/>
    </mc:Choice>
  </mc:AlternateContent>
  <xr:revisionPtr revIDLastSave="0" documentId="13_ncr:1_{C29701D9-87A0-40AC-9F38-D189BC73213F}" xr6:coauthVersionLast="45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Лист1!$A$13:$ALZ$21</definedName>
    <definedName name="_xlnm.Print_Area" localSheetId="0">Лист1!$A$1:$K$28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K15" i="1" s="1"/>
  <c r="I15" i="1"/>
  <c r="J15" i="1" s="1"/>
  <c r="H16" i="1"/>
  <c r="K16" i="1" s="1"/>
  <c r="I16" i="1"/>
  <c r="J16" i="1" s="1"/>
  <c r="H17" i="1"/>
  <c r="I17" i="1"/>
  <c r="H18" i="1"/>
  <c r="K18" i="1" s="1"/>
  <c r="I18" i="1"/>
  <c r="H19" i="1"/>
  <c r="K19" i="1" s="1"/>
  <c r="I19" i="1"/>
  <c r="H20" i="1"/>
  <c r="K20" i="1" s="1"/>
  <c r="I20" i="1"/>
  <c r="H14" i="1"/>
  <c r="K14" i="1" s="1"/>
  <c r="J17" i="1" l="1"/>
  <c r="K17" i="1"/>
  <c r="K21" i="1"/>
  <c r="J20" i="1"/>
  <c r="J19" i="1"/>
  <c r="J18" i="1"/>
  <c r="I14" i="1"/>
  <c r="J14" i="1" l="1"/>
</calcChain>
</file>

<file path=xl/sharedStrings.xml><?xml version="1.0" encoding="utf-8"?>
<sst xmlns="http://schemas.openxmlformats.org/spreadsheetml/2006/main" count="42" uniqueCount="37">
  <si>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</si>
  <si>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</si>
  <si>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</si>
  <si>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</si>
  <si>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</si>
  <si>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</si>
  <si>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</si>
  <si>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</si>
  <si>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</si>
  <si>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</si>
  <si>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</si>
  <si>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</si>
  <si>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</si>
  <si>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</si>
  <si>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</si>
  <si>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</si>
  <si>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</si>
  <si>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</si>
  <si>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</si>
  <si>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</si>
  <si>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</si>
  <si>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</si>
  <si>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</si>
  <si>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</si>
  <si>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</si>
  <si>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</si>
  <si>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r>
      <t>Место поставки: г. Москва, ул. Жуковского</t>
    </r>
    <r>
      <rPr>
        <sz val="14"/>
        <color theme="1"/>
        <rFont val="Times New Roman"/>
        <family val="1"/>
        <charset val="204"/>
      </rPr>
      <t>, д. 16</t>
    </r>
  </si>
  <si>
    <t>Подготовительные работы: устройство анкерных креплений, навеска и перенавеска страховочного и рабочего тросов, работы с применением альпинистского снаряжения</t>
  </si>
  <si>
    <t>Демонтажные работы: отбивка старого штукатурного слоя, разделка и заделка отверстий, гнезд</t>
  </si>
  <si>
    <t>Очистка поверхности фасада от загрязнений и старых покрытий</t>
  </si>
  <si>
    <t>Грунтование поверхности составом глубокого проникновения (2 слоя, с материалом)</t>
  </si>
  <si>
    <t>Антисептическая и антигрибковая обработка поверхности (с материалом)</t>
  </si>
  <si>
    <t>Оштукатуривание фасада ремонтными и декоративными составами, восстановление рустов (с материалом)</t>
  </si>
  <si>
    <t>Окраска фасада дисперсионной фасадной краской, усиленной силоксаном, за 2 слоя (с материалом)</t>
  </si>
  <si>
    <t>м2</t>
  </si>
  <si>
    <t>компл.</t>
  </si>
  <si>
    <t>Выполнение работ по локальному ремонту штукатурного и красочного слоёв фасада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</si>
</sst>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9"/>
  <sheetViews>
    <sheetView tabSelected="1" topLeftCell="A16" zoomScale="70" zoomScaleNormal="70" zoomScaleSheetLayoutView="90" workbookViewId="0">
      <selection activeCell="A11" sqref="A11:K20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18"/>
      <c r="B1" s="18"/>
      <c r="C1" s="18"/>
      <c r="D1" s="18"/>
      <c r="E1" s="19"/>
      <c r="F1" s="35"/>
      <c r="G1" s="35"/>
      <c r="H1" s="35"/>
      <c r="I1" s="35"/>
      <c r="J1" s="35"/>
      <c r="K1" s="35"/>
    </row>
    <row r="2" spans="1:1014" s="2" customFormat="1" ht="15.75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014" ht="47.25" customHeight="1" x14ac:dyDescent="0.25">
      <c r="A3" s="37" t="s">
        <v>36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014" ht="10.5" customHeight="1" x14ac:dyDescent="0.25">
      <c r="A4" s="38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014" ht="102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014" ht="68.45" customHeight="1" x14ac:dyDescent="0.25">
      <c r="A6" s="41"/>
      <c r="B6" s="42"/>
      <c r="C6" s="42"/>
      <c r="D6" s="42"/>
      <c r="E6" s="42"/>
      <c r="F6" s="42"/>
      <c r="G6" s="42"/>
      <c r="H6" s="42"/>
      <c r="I6" s="42"/>
      <c r="J6" s="42"/>
      <c r="K6" s="43"/>
    </row>
    <row r="7" spans="1:1014" ht="51.75" customHeight="1" x14ac:dyDescent="0.25">
      <c r="A7" s="44" t="s">
        <v>9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014" ht="123" customHeight="1" x14ac:dyDescent="0.25">
      <c r="A8" s="20"/>
      <c r="B8" s="45" t="s">
        <v>10</v>
      </c>
      <c r="C8" s="45"/>
      <c r="D8" s="45"/>
      <c r="E8" s="45"/>
      <c r="F8" s="45"/>
      <c r="G8" s="45"/>
      <c r="H8" s="45"/>
      <c r="I8" s="45"/>
      <c r="J8" s="45"/>
      <c r="K8" s="45"/>
    </row>
    <row r="9" spans="1:1014" ht="32.25" customHeight="1" x14ac:dyDescent="0.25">
      <c r="A9" s="21" t="s">
        <v>11</v>
      </c>
      <c r="B9" s="46" t="s">
        <v>12</v>
      </c>
      <c r="C9" s="46"/>
      <c r="D9" s="46"/>
      <c r="E9" s="46"/>
      <c r="F9" s="47"/>
      <c r="G9" s="47"/>
      <c r="H9" s="47"/>
      <c r="I9" s="47"/>
      <c r="J9" s="47"/>
      <c r="K9" s="47"/>
    </row>
    <row r="10" spans="1:1014" ht="30" customHeight="1" x14ac:dyDescent="0.25">
      <c r="A10" s="22" t="s">
        <v>13</v>
      </c>
      <c r="B10" s="46" t="s">
        <v>14</v>
      </c>
      <c r="C10" s="46"/>
      <c r="D10" s="46"/>
      <c r="E10" s="46"/>
      <c r="F10" s="47"/>
      <c r="G10" s="47"/>
      <c r="H10" s="47"/>
      <c r="I10" s="47"/>
      <c r="J10" s="47"/>
      <c r="K10" s="47"/>
    </row>
    <row r="11" spans="1:1014" s="3" customFormat="1" ht="78" customHeight="1" x14ac:dyDescent="0.25">
      <c r="A11" s="49" t="s">
        <v>0</v>
      </c>
      <c r="B11" s="49" t="s">
        <v>19</v>
      </c>
      <c r="C11" s="49" t="s">
        <v>1</v>
      </c>
      <c r="D11" s="49" t="s">
        <v>2</v>
      </c>
      <c r="E11" s="49" t="s">
        <v>20</v>
      </c>
      <c r="F11" s="49"/>
      <c r="G11" s="49"/>
      <c r="H11" s="49" t="s">
        <v>3</v>
      </c>
      <c r="I11" s="33" t="s">
        <v>4</v>
      </c>
      <c r="J11" s="33" t="s">
        <v>5</v>
      </c>
      <c r="K11" s="33" t="s">
        <v>6</v>
      </c>
    </row>
    <row r="12" spans="1:1014" ht="67.900000000000006" customHeight="1" x14ac:dyDescent="0.25">
      <c r="A12" s="49"/>
      <c r="B12" s="49"/>
      <c r="C12" s="49"/>
      <c r="D12" s="49"/>
      <c r="E12" s="33" t="s">
        <v>23</v>
      </c>
      <c r="F12" s="33" t="s">
        <v>24</v>
      </c>
      <c r="G12" s="33" t="s">
        <v>25</v>
      </c>
      <c r="H12" s="49"/>
      <c r="I12" s="23"/>
      <c r="J12" s="23"/>
      <c r="K12" s="23"/>
    </row>
    <row r="13" spans="1:1014" x14ac:dyDescent="0.25">
      <c r="A13" s="33"/>
      <c r="B13" s="33" t="s">
        <v>7</v>
      </c>
      <c r="C13" s="33"/>
      <c r="D13" s="33"/>
      <c r="E13" s="33"/>
      <c r="F13" s="33"/>
      <c r="G13" s="33"/>
      <c r="H13" s="33"/>
      <c r="I13" s="23"/>
      <c r="J13" s="23"/>
      <c r="K13" s="23"/>
    </row>
    <row r="14" spans="1:1014" s="17" customFormat="1" ht="99" x14ac:dyDescent="0.25">
      <c r="A14" s="56">
        <v>1</v>
      </c>
      <c r="B14" s="34" t="s">
        <v>27</v>
      </c>
      <c r="C14" s="34" t="s">
        <v>35</v>
      </c>
      <c r="D14" s="34">
        <v>1</v>
      </c>
      <c r="E14" s="10">
        <v>25000</v>
      </c>
      <c r="F14" s="10">
        <v>25000</v>
      </c>
      <c r="G14" s="10">
        <v>29200</v>
      </c>
      <c r="H14" s="11">
        <f>AVERAGE(E14:G14)</f>
        <v>26400</v>
      </c>
      <c r="I14" s="9">
        <f>_xlfn.VAR.S(E14:G14)^0.5</f>
        <v>2424.8711305964284</v>
      </c>
      <c r="J14" s="9">
        <f>(I14/H14)*100</f>
        <v>9.1851179189258652</v>
      </c>
      <c r="K14" s="32">
        <f>H14*D14</f>
        <v>26400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s="31" customFormat="1" ht="49.5" x14ac:dyDescent="0.25">
      <c r="A15" s="56">
        <v>2</v>
      </c>
      <c r="B15" s="34" t="s">
        <v>28</v>
      </c>
      <c r="C15" s="34" t="s">
        <v>34</v>
      </c>
      <c r="D15" s="34">
        <v>6</v>
      </c>
      <c r="E15" s="10">
        <v>2000</v>
      </c>
      <c r="F15" s="10">
        <v>2333.33</v>
      </c>
      <c r="G15" s="10">
        <v>2333.33</v>
      </c>
      <c r="H15" s="11">
        <f t="shared" ref="H15:H20" si="0">AVERAGE(E15:G15)</f>
        <v>2222.2199999999998</v>
      </c>
      <c r="I15" s="9">
        <f t="shared" ref="I15:I20" si="1">_xlfn.VAR.S(E15:G15)^0.5</f>
        <v>192.44816522897793</v>
      </c>
      <c r="J15" s="9">
        <f t="shared" ref="J15:J20" si="2">(I15/H15)*100</f>
        <v>8.6601760954801037</v>
      </c>
      <c r="K15" s="32">
        <f t="shared" ref="K15:K20" si="3">H15*D15</f>
        <v>13333.32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</row>
    <row r="16" spans="1:1014" s="31" customFormat="1" ht="33" x14ac:dyDescent="0.25">
      <c r="A16" s="56">
        <v>3</v>
      </c>
      <c r="B16" s="34" t="s">
        <v>29</v>
      </c>
      <c r="C16" s="34" t="s">
        <v>34</v>
      </c>
      <c r="D16" s="34">
        <v>6</v>
      </c>
      <c r="E16" s="10">
        <v>1000</v>
      </c>
      <c r="F16" s="10">
        <v>1083.33</v>
      </c>
      <c r="G16" s="10">
        <v>1166.67</v>
      </c>
      <c r="H16" s="11">
        <f t="shared" si="0"/>
        <v>1083.3333333333333</v>
      </c>
      <c r="I16" s="9">
        <f t="shared" si="1"/>
        <v>83.335000049999039</v>
      </c>
      <c r="J16" s="9">
        <f t="shared" si="2"/>
        <v>7.6924615430768357</v>
      </c>
      <c r="K16" s="32">
        <f t="shared" si="3"/>
        <v>6500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7" spans="1:1014" s="31" customFormat="1" ht="49.5" x14ac:dyDescent="0.25">
      <c r="A17" s="56">
        <v>4</v>
      </c>
      <c r="B17" s="34" t="s">
        <v>30</v>
      </c>
      <c r="C17" s="34" t="s">
        <v>34</v>
      </c>
      <c r="D17" s="34">
        <v>6</v>
      </c>
      <c r="E17" s="10">
        <v>1333</v>
      </c>
      <c r="F17" s="10">
        <v>1416.67</v>
      </c>
      <c r="G17" s="10">
        <v>1550</v>
      </c>
      <c r="H17" s="11">
        <f t="shared" si="0"/>
        <v>1433.2233333333334</v>
      </c>
      <c r="I17" s="9">
        <f t="shared" si="1"/>
        <v>109.44295150137962</v>
      </c>
      <c r="J17" s="9">
        <f t="shared" si="2"/>
        <v>7.636140785319312</v>
      </c>
      <c r="K17" s="32">
        <f t="shared" si="3"/>
        <v>8599.34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</row>
    <row r="18" spans="1:1014" s="31" customFormat="1" ht="49.5" x14ac:dyDescent="0.25">
      <c r="A18" s="56">
        <v>5</v>
      </c>
      <c r="B18" s="34" t="s">
        <v>31</v>
      </c>
      <c r="C18" s="34" t="s">
        <v>34</v>
      </c>
      <c r="D18" s="34">
        <v>6</v>
      </c>
      <c r="E18" s="10">
        <v>1167</v>
      </c>
      <c r="F18" s="10">
        <v>1283.33</v>
      </c>
      <c r="G18" s="10">
        <v>1366.67</v>
      </c>
      <c r="H18" s="11">
        <f t="shared" si="0"/>
        <v>1272.3333333333333</v>
      </c>
      <c r="I18" s="9">
        <f t="shared" si="1"/>
        <v>100.28819588233372</v>
      </c>
      <c r="J18" s="9">
        <f t="shared" si="2"/>
        <v>7.8822265561174012</v>
      </c>
      <c r="K18" s="32">
        <f t="shared" si="3"/>
        <v>7634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</row>
    <row r="19" spans="1:1014" s="31" customFormat="1" ht="66" x14ac:dyDescent="0.25">
      <c r="A19" s="56">
        <v>6</v>
      </c>
      <c r="B19" s="34" t="s">
        <v>32</v>
      </c>
      <c r="C19" s="34" t="s">
        <v>34</v>
      </c>
      <c r="D19" s="34">
        <v>6</v>
      </c>
      <c r="E19" s="10">
        <v>9167</v>
      </c>
      <c r="F19" s="10">
        <v>9666.67</v>
      </c>
      <c r="G19" s="10">
        <v>10700</v>
      </c>
      <c r="H19" s="11">
        <f t="shared" si="0"/>
        <v>9844.5566666666655</v>
      </c>
      <c r="I19" s="9">
        <f t="shared" si="1"/>
        <v>781.82798596195914</v>
      </c>
      <c r="J19" s="9">
        <f t="shared" si="2"/>
        <v>7.9417287383717561</v>
      </c>
      <c r="K19" s="32">
        <f t="shared" si="3"/>
        <v>59067.34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</row>
    <row r="20" spans="1:1014" s="31" customFormat="1" ht="66" x14ac:dyDescent="0.25">
      <c r="A20" s="56">
        <v>7</v>
      </c>
      <c r="B20" s="34" t="s">
        <v>33</v>
      </c>
      <c r="C20" s="34" t="s">
        <v>34</v>
      </c>
      <c r="D20" s="34">
        <v>6</v>
      </c>
      <c r="E20" s="10">
        <v>6667</v>
      </c>
      <c r="F20" s="10">
        <v>7416.67</v>
      </c>
      <c r="G20" s="10">
        <v>7783.33</v>
      </c>
      <c r="H20" s="11">
        <f t="shared" si="0"/>
        <v>7289</v>
      </c>
      <c r="I20" s="9">
        <f t="shared" si="1"/>
        <v>569.0104470921425</v>
      </c>
      <c r="J20" s="9">
        <f t="shared" si="2"/>
        <v>7.8064267676243997</v>
      </c>
      <c r="K20" s="32">
        <f t="shared" si="3"/>
        <v>43734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</row>
    <row r="21" spans="1:1014" ht="23.25" x14ac:dyDescent="0.25">
      <c r="A21" s="18"/>
      <c r="B21" s="24" t="s">
        <v>21</v>
      </c>
      <c r="C21" s="25"/>
      <c r="D21" s="25"/>
      <c r="E21" s="28"/>
      <c r="F21" s="28"/>
      <c r="G21" s="28"/>
      <c r="H21" s="26"/>
      <c r="I21" s="26"/>
      <c r="J21" s="26"/>
      <c r="K21" s="27">
        <f>SUM(K14:K20)</f>
        <v>165268</v>
      </c>
    </row>
    <row r="22" spans="1:1014" s="6" customFormat="1" x14ac:dyDescent="0.25">
      <c r="A22" s="1"/>
      <c r="B22" s="1"/>
      <c r="C22" s="1"/>
      <c r="D22" s="1"/>
      <c r="E22" s="29"/>
      <c r="F22" s="29"/>
      <c r="G22" s="29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</row>
    <row r="24" spans="1:1014" ht="47.25" customHeight="1" x14ac:dyDescent="0.25">
      <c r="A24" s="50" t="s">
        <v>15</v>
      </c>
      <c r="B24" s="50"/>
      <c r="C24" s="50"/>
      <c r="D24" s="50"/>
      <c r="E24" s="50"/>
      <c r="F24" s="51" t="s">
        <v>16</v>
      </c>
      <c r="G24" s="51"/>
      <c r="H24" s="51"/>
      <c r="I24" s="51"/>
      <c r="J24" s="51"/>
      <c r="K24" s="51"/>
    </row>
    <row r="25" spans="1:1014" ht="57" customHeight="1" x14ac:dyDescent="0.25">
      <c r="A25" s="52" t="s">
        <v>17</v>
      </c>
      <c r="B25" s="52"/>
      <c r="C25" s="52"/>
      <c r="D25" s="52"/>
      <c r="E25" s="52"/>
      <c r="F25" s="51" t="s">
        <v>18</v>
      </c>
      <c r="G25" s="51"/>
      <c r="H25" s="51"/>
      <c r="I25" s="51"/>
      <c r="J25" s="51"/>
      <c r="K25" s="51"/>
    </row>
    <row r="26" spans="1:1014" ht="18.75" x14ac:dyDescent="0.25">
      <c r="A26" s="12"/>
      <c r="B26" s="53" t="s">
        <v>26</v>
      </c>
      <c r="C26" s="53"/>
      <c r="D26" s="53"/>
      <c r="E26" s="53"/>
      <c r="F26" s="12"/>
      <c r="G26" s="12"/>
      <c r="H26" s="12"/>
      <c r="I26" s="12"/>
      <c r="J26" s="12"/>
      <c r="K26" s="12"/>
    </row>
    <row r="27" spans="1:1014" ht="1.5" customHeight="1" x14ac:dyDescent="0.25">
      <c r="A27" s="12"/>
      <c r="B27" s="12"/>
      <c r="C27" s="12"/>
      <c r="D27" s="12"/>
      <c r="E27" s="13"/>
      <c r="F27" s="12"/>
      <c r="G27" s="12"/>
      <c r="H27" s="12"/>
      <c r="I27" s="12"/>
      <c r="J27" s="12"/>
      <c r="K27" s="12"/>
    </row>
    <row r="28" spans="1:1014" ht="17.25" customHeight="1" x14ac:dyDescent="0.25">
      <c r="A28" s="12"/>
      <c r="B28" s="14"/>
      <c r="C28" s="12"/>
      <c r="D28" s="12"/>
      <c r="E28" s="13"/>
      <c r="F28" s="12"/>
      <c r="G28" s="12"/>
      <c r="H28" s="12"/>
      <c r="I28" s="12"/>
      <c r="J28" s="12"/>
      <c r="K28" s="12"/>
    </row>
    <row r="29" spans="1:1014" ht="42" customHeight="1" x14ac:dyDescent="0.25"/>
    <row r="56" spans="2:11" x14ac:dyDescent="0.25">
      <c r="K56" s="4"/>
    </row>
    <row r="58" spans="2:11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2:11" x14ac:dyDescent="0.25">
      <c r="B59" s="5"/>
      <c r="C59" s="5"/>
      <c r="D59" s="5"/>
      <c r="E59" s="8"/>
      <c r="F59" s="5"/>
      <c r="G59" s="5"/>
      <c r="H59" s="5"/>
      <c r="I59" s="5"/>
      <c r="J59" s="5"/>
      <c r="K59" s="5"/>
    </row>
  </sheetData>
  <autoFilter ref="A13:ALZ21" xr:uid="{14F38CB7-18E8-4305-9BA9-9ECB4757E0DB}"/>
  <mergeCells count="22">
    <mergeCell ref="B58:K58"/>
    <mergeCell ref="E11:G11"/>
    <mergeCell ref="A24:E24"/>
    <mergeCell ref="F24:K24"/>
    <mergeCell ref="A25:E25"/>
    <mergeCell ref="F25:K25"/>
    <mergeCell ref="B26:E26"/>
    <mergeCell ref="A11:A12"/>
    <mergeCell ref="B11:B12"/>
    <mergeCell ref="C11:C12"/>
    <mergeCell ref="D11:D12"/>
    <mergeCell ref="H11:H12"/>
    <mergeCell ref="B8:K8"/>
    <mergeCell ref="B9:E9"/>
    <mergeCell ref="B10:E10"/>
    <mergeCell ref="F9:K9"/>
    <mergeCell ref="F10:K10"/>
    <mergeCell ref="F1:K1"/>
    <mergeCell ref="A2:K2"/>
    <mergeCell ref="A3:K3"/>
    <mergeCell ref="A4:K6"/>
    <mergeCell ref="A7:K7"/>
  </mergeCells>
  <phoneticPr fontId="7" type="noConversion"/>
  <conditionalFormatting sqref="J14:J20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6"/>
    <col min="10" max="10" width="15.5703125" style="15" customWidth="1"/>
    <col min="11" max="1025" width="8.140625"/>
  </cols>
  <sheetData>
    <row r="6" spans="7:11" x14ac:dyDescent="0.25">
      <c r="G6" s="30"/>
      <c r="H6" s="30"/>
      <c r="I6" s="30"/>
      <c r="J6" s="30"/>
      <c r="K6" s="30"/>
    </row>
    <row r="7" spans="7:11" x14ac:dyDescent="0.25">
      <c r="G7" s="30"/>
      <c r="H7" s="30"/>
      <c r="I7" s="30"/>
      <c r="J7" s="30"/>
      <c r="K7" s="30"/>
    </row>
    <row r="8" spans="7:11" x14ac:dyDescent="0.25">
      <c r="G8" s="30"/>
      <c r="H8" s="30"/>
      <c r="I8" s="30"/>
      <c r="J8" s="30"/>
      <c r="K8" s="30"/>
    </row>
    <row r="9" spans="7:11" x14ac:dyDescent="0.25">
      <c r="G9" s="30"/>
      <c r="H9" s="30"/>
      <c r="I9" s="30"/>
      <c r="J9" s="30"/>
      <c r="K9" s="30"/>
    </row>
    <row r="10" spans="7:11" x14ac:dyDescent="0.25">
      <c r="G10" s="30"/>
      <c r="H10" s="30"/>
      <c r="I10" s="30"/>
      <c r="J10" s="30"/>
      <c r="K10" s="30"/>
    </row>
    <row r="11" spans="7:11" x14ac:dyDescent="0.25">
      <c r="G11" s="30"/>
      <c r="H11" s="30"/>
      <c r="I11" s="30"/>
      <c r="J11" s="30"/>
      <c r="K11" s="30"/>
    </row>
    <row r="12" spans="7:11" x14ac:dyDescent="0.25">
      <c r="G12" s="30"/>
      <c r="H12" s="30"/>
      <c r="I12" s="30"/>
      <c r="J12" s="30"/>
      <c r="K12" s="30"/>
    </row>
    <row r="13" spans="7:11" x14ac:dyDescent="0.25">
      <c r="G13" s="30"/>
      <c r="H13" s="30"/>
      <c r="I13" s="30"/>
      <c r="J13" s="30"/>
      <c r="K13" s="30"/>
    </row>
    <row r="14" spans="7:11" x14ac:dyDescent="0.25">
      <c r="G14" s="30"/>
      <c r="H14" s="30"/>
      <c r="I14" s="30"/>
      <c r="J14" s="30"/>
      <c r="K14" s="30"/>
    </row>
    <row r="15" spans="7:11" x14ac:dyDescent="0.25">
      <c r="G15" s="30"/>
      <c r="H15" s="30"/>
      <c r="I15" s="30"/>
      <c r="J15" s="30"/>
      <c r="K15" s="30"/>
    </row>
    <row r="16" spans="7:11" x14ac:dyDescent="0.25">
      <c r="G16" s="30"/>
      <c r="H16" s="30"/>
      <c r="I16" s="30"/>
      <c r="J16" s="30"/>
      <c r="K16" s="30"/>
    </row>
    <row r="17" spans="7:11" x14ac:dyDescent="0.25">
      <c r="G17" s="30"/>
      <c r="H17" s="30"/>
      <c r="I17" s="30"/>
      <c r="J17" s="30"/>
      <c r="K17" s="30"/>
    </row>
    <row r="18" spans="7:11" x14ac:dyDescent="0.25">
      <c r="G18" s="30"/>
      <c r="H18" s="30"/>
      <c r="I18" s="30"/>
      <c r="J18" s="30"/>
      <c r="K18" s="30"/>
    </row>
    <row r="19" spans="7:11" x14ac:dyDescent="0.25">
      <c r="G19" s="30"/>
      <c r="H19" s="30"/>
      <c r="I19" s="30"/>
      <c r="J19" s="30"/>
      <c r="K19" s="30"/>
    </row>
    <row r="20" spans="7:11" x14ac:dyDescent="0.25">
      <c r="G20" s="30"/>
      <c r="H20" s="30"/>
      <c r="I20" s="30"/>
      <c r="J20" s="30"/>
      <c r="K20" s="30"/>
    </row>
    <row r="21" spans="7:11" x14ac:dyDescent="0.25">
      <c r="G21" s="30"/>
      <c r="H21" s="30"/>
      <c r="I21" s="30"/>
      <c r="J21" s="30"/>
      <c r="K21" s="30"/>
    </row>
    <row r="22" spans="7:11" x14ac:dyDescent="0.25">
      <c r="G22" s="30"/>
      <c r="H22" s="30"/>
      <c r="I22" s="30"/>
      <c r="J22" s="30"/>
      <c r="K22" s="30"/>
    </row>
    <row r="23" spans="7:11" x14ac:dyDescent="0.25">
      <c r="G23" s="30"/>
      <c r="H23" s="30"/>
      <c r="I23" s="30"/>
      <c r="J23" s="30"/>
      <c r="K23" s="30"/>
    </row>
    <row r="24" spans="7:11" x14ac:dyDescent="0.25">
      <c r="G24" s="30"/>
      <c r="H24" s="30"/>
      <c r="I24" s="30"/>
      <c r="J24" s="30"/>
      <c r="K24" s="30"/>
    </row>
    <row r="25" spans="7:11" x14ac:dyDescent="0.25">
      <c r="G25" s="30"/>
      <c r="H25" s="30"/>
      <c r="I25" s="30"/>
      <c r="J25" s="30"/>
      <c r="K25" s="30"/>
    </row>
    <row r="26" spans="7:11" x14ac:dyDescent="0.25">
      <c r="G26" s="30"/>
      <c r="H26" s="30"/>
      <c r="I26" s="30"/>
      <c r="J26" s="30"/>
      <c r="K26" s="30"/>
    </row>
    <row r="27" spans="7:11" x14ac:dyDescent="0.25">
      <c r="G27" s="30"/>
      <c r="H27" s="30"/>
      <c r="I27" s="30"/>
      <c r="J27" s="30"/>
      <c r="K27" s="30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Стехнович Вячеслав Ярославович</cp:lastModifiedBy>
  <cp:revision>5</cp:revision>
  <cp:lastPrinted>2024-06-24T13:34:23Z</cp:lastPrinted>
  <dcterms:created xsi:type="dcterms:W3CDTF">2014-02-12T02:49:49Z</dcterms:created>
  <dcterms:modified xsi:type="dcterms:W3CDTF">2026-08-27T14:36:41Z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