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7" i="1"/>
  <c r="J18" i="1" s="1"/>
</calcChain>
</file>

<file path=xl/sharedStrings.xml><?xml version="1.0" encoding="utf-8"?>
<sst xmlns="http://schemas.openxmlformats.org/spreadsheetml/2006/main" count="46" uniqueCount="26">
  <si>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</si>
  <si>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</si>
  <si>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</si>
  <si>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</si>
  <si>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</si>
  <si>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</si>
  <si>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</si>
  <si>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</si>
  <si>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</si>
  <si>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</si>
  <si>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</si>
  <si>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 </t>
  </si>
  <si>
    <t>шт</t>
  </si>
  <si>
    <t>На основании проведенного анализа рынка и расчетов, НМЦК составляет:  456 000,00  рублей.</t>
  </si>
  <si>
    <t>Реставрация музейного предмета: Сосуд лепной. Третье-первое тысячелетие до н.э.; XVI-XVII век до н.э. Глина/лепка, обжиг Высота 13,5, д. устья 17,5; д. дна 11,5 см</t>
  </si>
  <si>
    <t>Реставрация музейного предмета: Сосуд лепной. Третье-первое тысячелетие до н.э.; XVI-XVII век до н.э. Глина/лепка, обжиг Высота 10,8х23,4, д. устья 20,2; д. дна 9,4 см</t>
  </si>
  <si>
    <t>Реставрация музейного предмета: Сосуд лепной. Третье-первое тысячелетие до н.э.; XVI-XVII век до н.э. Глина Высота 8,3, д. устья 12,5; д. дна 9,2 см</t>
  </si>
  <si>
    <t>Реставрация музейного предмета: Сосуд лепной. Третье-первое тысячелетие до н.э.; XVI-XVII век до н.э. Глина/лепка, обжиг Высота 3,6, д. устья 4,5; д. дна 4,6 см</t>
  </si>
  <si>
    <t>Реставрация музейного предмета: Сосуд лепной. Третье-первое тысячелетие до н.э.; XVI-XVII век до н.э. Глина/лепка, обжиг Высота 15,9, д. венчика 15,5; д. дна 10,2 см</t>
  </si>
  <si>
    <t>Реставрация музейного предмета: Сосуд лепной. Третье-первое тысячелетие до н.э.; XVI-XVII век до н.э. Глина/лепка, обжиг Высота 12,4, д. устья 15,7; д. дна 9,4 см</t>
  </si>
  <si>
    <t>Реставрация музейного предмета: Коробка упаковочная для чая. В форме параллепипеда, с закруглёнными углами, крышка откидная. Декорирована рельефным русунком коричневого, красного, зелёного, белого цветов. СССР. 1930г. Металл/работа фабричная, штамповка 7х9,5х7 см.</t>
  </si>
  <si>
    <t>Реставрация музейного предмета: Коробка упаковочная для чая. В форме параллепипеда, с закруглёнными углами, крышка откидная. Декорирована рельефным русунком коричневого, красного, зелёного цветов. СССР. 1930г. Металл/работа фабричная, штамповка 7х9,5х7 см.</t>
  </si>
  <si>
    <t>Реставрация музейного предмета: Коробка упаковочная. Форма прямоугольного параллепипеда, с закруглёнными углами, коричневого, красного и жёлтого цветов. Крышка откидная. Российская Империя. 1914г. Металл/работа заводская, штамповка 20х13х12 см.</t>
  </si>
  <si>
    <t>Реставрация музейного предмета: Коробка туалетная. Форма прямоугольная, крышка крепится рояльной петлей, цвет зеленый и темно-зеленый, на крышке - розы в двух вазах разной формы красных, желтых, зеленых, коричневых цветов. СССР. Сер XX в. Металл/работа заводская 7,2х15х10 см.</t>
  </si>
  <si>
    <t>Реставрация музейного предмета: Скульптура малой формы. Конь. г.Ростов-на-Дону. 1980г. Металл 12,5х35 см, 5х28 см.</t>
  </si>
  <si>
    <t>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</si>
</sst>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9"/>
  <sheetViews>
    <sheetView tabSelected="1" topLeftCell="A16" workbookViewId="0">
      <selection activeCell="N27" sqref="N27"/>
    </sheetView>
  </sheetViews>
  <sheetFormatPr defaultRowHeight="15" x14ac:dyDescent="0.25"/>
  <cols>
    <col min="2" max="2" width="6.140625" customWidth="1"/>
    <col min="3" max="3" width="38" customWidth="1"/>
    <col min="6" max="6" width="12.140625" customWidth="1"/>
    <col min="7" max="7" width="12.85546875" customWidth="1"/>
    <col min="8" max="8" width="12.140625" customWidth="1"/>
    <col min="9" max="9" width="15.85546875" customWidth="1"/>
    <col min="10" max="10" width="12.85546875" customWidth="1"/>
  </cols>
  <sheetData>
    <row r="2" spans="2:10" ht="40.5" customHeight="1" x14ac:dyDescent="0.25">
      <c r="B2" s="14" t="s">
        <v>11</v>
      </c>
      <c r="C2" s="14"/>
      <c r="D2" s="14"/>
      <c r="E2" s="14"/>
      <c r="F2" s="14"/>
      <c r="G2" s="14"/>
      <c r="H2" s="14"/>
      <c r="I2" s="14"/>
      <c r="J2" s="14"/>
    </row>
    <row r="3" spans="2:10" ht="12" customHeight="1" x14ac:dyDescent="0.25">
      <c r="B3" s="1"/>
      <c r="C3" s="1"/>
      <c r="D3" s="1"/>
      <c r="E3" s="1"/>
      <c r="F3" s="1"/>
      <c r="G3" s="1"/>
      <c r="H3" s="1"/>
      <c r="I3" s="1"/>
      <c r="J3" s="1"/>
    </row>
    <row r="4" spans="2:10" ht="58.5" customHeight="1" x14ac:dyDescent="0.25">
      <c r="B4" s="15" t="s">
        <v>9</v>
      </c>
      <c r="C4" s="15"/>
      <c r="D4" s="16" t="s">
        <v>10</v>
      </c>
      <c r="E4" s="16"/>
      <c r="F4" s="16"/>
      <c r="G4" s="16"/>
      <c r="H4" s="16"/>
      <c r="I4" s="16"/>
      <c r="J4" s="16"/>
    </row>
    <row r="6" spans="2:10" ht="27" customHeight="1" x14ac:dyDescent="0.25">
      <c r="B6" s="8" t="s">
        <v>0</v>
      </c>
      <c r="C6" s="3" t="s">
        <v>1</v>
      </c>
      <c r="D6" s="2" t="s">
        <v>2</v>
      </c>
      <c r="E6" s="2" t="s">
        <v>3</v>
      </c>
      <c r="F6" s="3" t="s">
        <v>4</v>
      </c>
      <c r="G6" s="3" t="s">
        <v>5</v>
      </c>
      <c r="H6" s="3" t="s">
        <v>6</v>
      </c>
      <c r="I6" s="3" t="s">
        <v>8</v>
      </c>
      <c r="J6" s="3" t="s">
        <v>7</v>
      </c>
    </row>
    <row r="7" spans="2:10" ht="76.5" customHeight="1" x14ac:dyDescent="0.25">
      <c r="B7" s="9">
        <v>1</v>
      </c>
      <c r="C7" s="13" t="s">
        <v>14</v>
      </c>
      <c r="D7" s="10">
        <v>1</v>
      </c>
      <c r="E7" s="10" t="s">
        <v>12</v>
      </c>
      <c r="F7" s="11">
        <v>38000</v>
      </c>
      <c r="G7" s="11">
        <v>132370</v>
      </c>
      <c r="H7" s="11" t="s">
        <v>25</v>
      </c>
      <c r="I7" s="12">
        <v>38000</v>
      </c>
      <c r="J7" s="12">
        <f>D7*I7</f>
        <v>38000</v>
      </c>
    </row>
    <row r="8" spans="2:10" ht="75.75" customHeight="1" x14ac:dyDescent="0.25">
      <c r="B8" s="9">
        <v>2</v>
      </c>
      <c r="C8" s="13" t="s">
        <v>15</v>
      </c>
      <c r="D8" s="10">
        <v>1</v>
      </c>
      <c r="E8" s="10" t="s">
        <v>12</v>
      </c>
      <c r="F8" s="11">
        <v>45000</v>
      </c>
      <c r="G8" s="11">
        <v>139568</v>
      </c>
      <c r="H8" s="11" t="s">
        <v>25</v>
      </c>
      <c r="I8" s="12">
        <v>45000</v>
      </c>
      <c r="J8" s="12">
        <f t="shared" ref="J8:J17" si="0">D8*I8</f>
        <v>45000</v>
      </c>
    </row>
    <row r="9" spans="2:10" ht="66.75" customHeight="1" x14ac:dyDescent="0.25">
      <c r="B9" s="9">
        <v>3</v>
      </c>
      <c r="C9" s="13" t="s">
        <v>16</v>
      </c>
      <c r="D9" s="10">
        <v>1</v>
      </c>
      <c r="E9" s="10" t="s">
        <v>12</v>
      </c>
      <c r="F9" s="11">
        <v>28000</v>
      </c>
      <c r="G9" s="11">
        <v>117608</v>
      </c>
      <c r="H9" s="11" t="s">
        <v>25</v>
      </c>
      <c r="I9" s="12">
        <v>28000</v>
      </c>
      <c r="J9" s="12">
        <f t="shared" si="0"/>
        <v>28000</v>
      </c>
    </row>
    <row r="10" spans="2:10" ht="75.75" customHeight="1" x14ac:dyDescent="0.25">
      <c r="B10" s="9">
        <v>4</v>
      </c>
      <c r="C10" s="13" t="s">
        <v>17</v>
      </c>
      <c r="D10" s="10">
        <v>1</v>
      </c>
      <c r="E10" s="10" t="s">
        <v>12</v>
      </c>
      <c r="F10" s="11">
        <v>29000</v>
      </c>
      <c r="G10" s="11">
        <v>108458</v>
      </c>
      <c r="H10" s="11" t="s">
        <v>25</v>
      </c>
      <c r="I10" s="12">
        <v>29000</v>
      </c>
      <c r="J10" s="12">
        <f t="shared" si="0"/>
        <v>29000</v>
      </c>
    </row>
    <row r="11" spans="2:10" ht="77.25" customHeight="1" x14ac:dyDescent="0.25">
      <c r="B11" s="9">
        <v>5</v>
      </c>
      <c r="C11" s="13" t="s">
        <v>18</v>
      </c>
      <c r="D11" s="10">
        <v>1</v>
      </c>
      <c r="E11" s="10" t="s">
        <v>12</v>
      </c>
      <c r="F11" s="11">
        <v>40000</v>
      </c>
      <c r="G11" s="11">
        <v>145058</v>
      </c>
      <c r="H11" s="11" t="s">
        <v>25</v>
      </c>
      <c r="I11" s="12">
        <v>40000</v>
      </c>
      <c r="J11" s="12">
        <f t="shared" si="0"/>
        <v>40000</v>
      </c>
    </row>
    <row r="12" spans="2:10" ht="80.25" customHeight="1" x14ac:dyDescent="0.25">
      <c r="B12" s="9">
        <v>6</v>
      </c>
      <c r="C12" s="13" t="s">
        <v>19</v>
      </c>
      <c r="D12" s="10">
        <v>1</v>
      </c>
      <c r="E12" s="10" t="s">
        <v>12</v>
      </c>
      <c r="F12" s="11">
        <v>35000</v>
      </c>
      <c r="G12" s="11">
        <v>145058</v>
      </c>
      <c r="H12" s="11" t="s">
        <v>25</v>
      </c>
      <c r="I12" s="12">
        <v>35000</v>
      </c>
      <c r="J12" s="12">
        <f t="shared" si="0"/>
        <v>35000</v>
      </c>
    </row>
    <row r="13" spans="2:10" ht="136.5" customHeight="1" x14ac:dyDescent="0.25">
      <c r="B13" s="9">
        <v>7</v>
      </c>
      <c r="C13" s="13" t="s">
        <v>20</v>
      </c>
      <c r="D13" s="10">
        <v>1</v>
      </c>
      <c r="E13" s="10" t="s">
        <v>12</v>
      </c>
      <c r="F13" s="11">
        <v>42000</v>
      </c>
      <c r="G13" s="11">
        <v>233630</v>
      </c>
      <c r="H13" s="11" t="s">
        <v>25</v>
      </c>
      <c r="I13" s="12">
        <v>42000</v>
      </c>
      <c r="J13" s="12">
        <f t="shared" si="0"/>
        <v>42000</v>
      </c>
    </row>
    <row r="14" spans="2:10" ht="141" customHeight="1" x14ac:dyDescent="0.25">
      <c r="B14" s="9">
        <v>8</v>
      </c>
      <c r="C14" s="13" t="s">
        <v>21</v>
      </c>
      <c r="D14" s="10">
        <v>1</v>
      </c>
      <c r="E14" s="10" t="s">
        <v>12</v>
      </c>
      <c r="F14" s="11">
        <v>43000</v>
      </c>
      <c r="G14" s="11">
        <v>251930</v>
      </c>
      <c r="H14" s="11" t="s">
        <v>25</v>
      </c>
      <c r="I14" s="12">
        <v>43000</v>
      </c>
      <c r="J14" s="12">
        <f t="shared" si="0"/>
        <v>43000</v>
      </c>
    </row>
    <row r="15" spans="2:10" ht="124.5" customHeight="1" x14ac:dyDescent="0.25">
      <c r="B15" s="9">
        <v>9</v>
      </c>
      <c r="C15" s="13" t="s">
        <v>22</v>
      </c>
      <c r="D15" s="10">
        <v>1</v>
      </c>
      <c r="E15" s="10" t="s">
        <v>12</v>
      </c>
      <c r="F15" s="11">
        <v>55000</v>
      </c>
      <c r="G15" s="11">
        <v>261080</v>
      </c>
      <c r="H15" s="11" t="s">
        <v>25</v>
      </c>
      <c r="I15" s="12">
        <v>55000</v>
      </c>
      <c r="J15" s="12">
        <f t="shared" si="0"/>
        <v>55000</v>
      </c>
    </row>
    <row r="16" spans="2:10" ht="137.25" customHeight="1" x14ac:dyDescent="0.25">
      <c r="B16" s="9">
        <v>10</v>
      </c>
      <c r="C16" s="13" t="s">
        <v>23</v>
      </c>
      <c r="D16" s="10">
        <v>1</v>
      </c>
      <c r="E16" s="10" t="s">
        <v>12</v>
      </c>
      <c r="F16" s="11">
        <v>43000</v>
      </c>
      <c r="G16" s="11">
        <v>233630</v>
      </c>
      <c r="H16" s="11" t="s">
        <v>25</v>
      </c>
      <c r="I16" s="12">
        <v>43000</v>
      </c>
      <c r="J16" s="12">
        <f t="shared" si="0"/>
        <v>43000</v>
      </c>
    </row>
    <row r="17" spans="2:10" ht="67.5" customHeight="1" x14ac:dyDescent="0.25">
      <c r="B17" s="9">
        <v>11</v>
      </c>
      <c r="C17" s="13" t="s">
        <v>24</v>
      </c>
      <c r="D17" s="10">
        <v>1</v>
      </c>
      <c r="E17" s="10" t="s">
        <v>12</v>
      </c>
      <c r="F17" s="11">
        <v>58000</v>
      </c>
      <c r="G17" s="11" t="s">
        <v>25</v>
      </c>
      <c r="H17" s="11">
        <v>127500</v>
      </c>
      <c r="I17" s="12">
        <v>58000</v>
      </c>
      <c r="J17" s="12">
        <f t="shared" si="0"/>
        <v>58000</v>
      </c>
    </row>
    <row r="18" spans="2:10" ht="15.75" customHeight="1" x14ac:dyDescent="0.25">
      <c r="B18" s="5"/>
      <c r="C18" s="6"/>
      <c r="D18" s="4"/>
      <c r="E18" s="4"/>
      <c r="F18" s="6"/>
      <c r="G18" s="6"/>
      <c r="H18" s="6"/>
      <c r="I18" s="6"/>
      <c r="J18" s="7">
        <f>J7+J8+J9+J10+J11+J12+J13+J14+J15+J16+J17</f>
        <v>456000</v>
      </c>
    </row>
    <row r="19" spans="2:10" x14ac:dyDescent="0.25">
      <c r="B19" t="s">
        <v>13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2026-08-06T07:31:50Z</dcterms:modified>
</cp:coreProperties>
</file>