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Лист1!$A$1:$Q$71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<sst xmlns="http://schemas.openxmlformats.org/spreadsheetml/2006/main" count="56" uniqueCount="22">
  <si>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03.06.2026
</t>
  </si>
  <si>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</si>
  <si>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</si>
  <si>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</si>
  <si>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</si>
  <si>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№ 274 от 03.06.2026</t>
  </si>
  <si>
    <t>Предложение № 275 от 03.06.2026</t>
  </si>
  <si>
    <t>Предложение № 276 от 03.06.2026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</si>
  <si>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</si>
  <si>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</si>
  <si>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</si>
  <si>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</si>
  <si>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Сверлильно-присадочный станок</t>
  </si>
  <si>
    <t>шт</t>
  </si>
  <si>
    <t>итого:</t>
  </si>
  <si>
    <t>В результате анализа предоставленных данных определена цена товаров (работы, услуги) равная минимальной цене: 350000 (триста пятьдесят тысяч) рублей 00 копеек.</t>
  </si>
  <si>
    <t>Для расчета цены контракта в конкретном случае применялись следующие виды поправок (надбавок): стоимость товара (работы, услуги), тары, упаковки, все расходы по доставке до места назначения, предусмотренные законодательством Российской Федерации налоги, в том числе НДС (либо НДС не облагается), сборы и платежи, а также другие дополнительные расходы, связанные с поставкой товара (выполнением работ , оказанием услуг)</t>
  </si>
  <si>
    <t xml:space="preserve">                </t>
  </si>
  <si>
    <t xml:space="preserve">                             </t>
  </si>
  <si>
    <t>Начальник ОМТОПП и СП</t>
  </si>
  <si>
    <t>___________________________</t>
  </si>
  <si>
    <t>Малецких В.Е.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</si>
</sst>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.00"/>
  </numFmts>
  <fonts count="3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name val="Calibri"/>
      <charset val="204"/>
      <scheme val="minor"/>
    </font>
    <font>
      <sz val="9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theme="1"/>
      <name val="Calibri"/>
      <charset val="204"/>
      <scheme val="minor"/>
    </font>
    <font>
      <sz val="13"/>
      <color theme="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0" applyNumberFormat="0" applyAlignment="0" applyProtection="0">
      <alignment vertical="center"/>
    </xf>
    <xf numFmtId="0" fontId="25" fillId="4" borderId="41" applyNumberFormat="0" applyAlignment="0" applyProtection="0">
      <alignment vertical="center"/>
    </xf>
    <xf numFmtId="0" fontId="26" fillId="4" borderId="40" applyNumberFormat="0" applyAlignment="0" applyProtection="0">
      <alignment vertical="center"/>
    </xf>
    <xf numFmtId="0" fontId="27" fillId="5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/>
    <xf numFmtId="0" fontId="1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0" fillId="0" borderId="5" xfId="0" applyBorder="1"/>
    <xf numFmtId="0" fontId="1" fillId="0" borderId="0" xfId="0" applyFont="1" applyAlignment="1">
      <alignment horizontal="left" vertical="distributed"/>
    </xf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justify"/>
    </xf>
    <xf numFmtId="0" fontId="6" fillId="0" borderId="11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7" xfId="0" applyFont="1" applyBorder="1"/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80" fontId="6" fillId="0" borderId="13" xfId="0" applyNumberFormat="1" applyFont="1" applyBorder="1" applyAlignment="1">
      <alignment horizontal="center" vertical="center" wrapText="1"/>
    </xf>
    <xf numFmtId="180" fontId="6" fillId="0" borderId="10" xfId="0" applyNumberFormat="1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 vertical="distributed" wrapText="1"/>
    </xf>
    <xf numFmtId="0" fontId="4" fillId="0" borderId="16" xfId="0" applyFont="1" applyBorder="1" applyAlignment="1">
      <alignment horizontal="left" vertical="distributed"/>
    </xf>
    <xf numFmtId="0" fontId="4" fillId="0" borderId="17" xfId="0" applyFont="1" applyBorder="1" applyAlignment="1">
      <alignment horizontal="left" vertical="distributed"/>
    </xf>
    <xf numFmtId="0" fontId="4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80" fontId="4" fillId="0" borderId="19" xfId="0" applyNumberFormat="1" applyFont="1" applyBorder="1" applyAlignment="1">
      <alignment horizontal="center" vertical="center"/>
    </xf>
    <xf numFmtId="180" fontId="4" fillId="0" borderId="20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21" xfId="0" applyNumberFormat="1" applyFont="1" applyBorder="1" applyAlignment="1">
      <alignment horizontal="center" vertical="center"/>
    </xf>
    <xf numFmtId="180" fontId="1" fillId="0" borderId="19" xfId="0" applyNumberFormat="1" applyFont="1" applyBorder="1" applyAlignment="1">
      <alignment vertical="center"/>
    </xf>
    <xf numFmtId="181" fontId="4" fillId="0" borderId="21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distributed"/>
    </xf>
    <xf numFmtId="0" fontId="4" fillId="0" borderId="24" xfId="0" applyFont="1" applyBorder="1" applyAlignment="1">
      <alignment horizontal="center" vertical="distributed"/>
    </xf>
    <xf numFmtId="0" fontId="4" fillId="0" borderId="25" xfId="0" applyFont="1" applyBorder="1" applyAlignment="1">
      <alignment horizontal="center" vertical="distributed"/>
    </xf>
    <xf numFmtId="0" fontId="4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80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left" vertical="distributed"/>
    </xf>
    <xf numFmtId="0" fontId="4" fillId="0" borderId="24" xfId="0" applyFont="1" applyBorder="1" applyAlignment="1">
      <alignment horizontal="left" vertical="distributed"/>
    </xf>
    <xf numFmtId="0" fontId="4" fillId="0" borderId="25" xfId="0" applyFont="1" applyBorder="1" applyAlignment="1">
      <alignment horizontal="left" vertical="distributed"/>
    </xf>
    <xf numFmtId="180" fontId="4" fillId="0" borderId="27" xfId="0" applyNumberFormat="1" applyFont="1" applyBorder="1" applyAlignment="1">
      <alignment horizontal="center" vertical="center"/>
    </xf>
    <xf numFmtId="180" fontId="1" fillId="0" borderId="26" xfId="0" applyNumberFormat="1" applyFont="1" applyBorder="1" applyAlignment="1">
      <alignment horizontal="center"/>
    </xf>
    <xf numFmtId="181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distributed"/>
    </xf>
    <xf numFmtId="0" fontId="4" fillId="0" borderId="27" xfId="0" applyFont="1" applyBorder="1" applyAlignment="1">
      <alignment horizontal="left" vertical="distributed"/>
    </xf>
    <xf numFmtId="0" fontId="4" fillId="0" borderId="29" xfId="0" applyFont="1" applyBorder="1" applyAlignment="1">
      <alignment horizontal="left" vertical="distributed"/>
    </xf>
    <xf numFmtId="180" fontId="6" fillId="0" borderId="0" xfId="0" applyNumberFormat="1" applyFont="1" applyAlignment="1">
      <alignment horizontal="center" vertical="center"/>
    </xf>
    <xf numFmtId="0" fontId="9" fillId="0" borderId="0" xfId="0" applyFont="1"/>
    <xf numFmtId="0" fontId="4" fillId="0" borderId="23" xfId="0" applyFont="1" applyBorder="1" applyAlignment="1">
      <alignment horizontal="left" vertical="distributed" wrapText="1"/>
    </xf>
    <xf numFmtId="0" fontId="4" fillId="0" borderId="28" xfId="0" applyFont="1" applyBorder="1" applyAlignment="1">
      <alignment horizontal="left" vertical="distributed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left" vertical="distributed"/>
    </xf>
    <xf numFmtId="0" fontId="4" fillId="0" borderId="32" xfId="0" applyFont="1" applyBorder="1" applyAlignment="1">
      <alignment horizontal="left" vertical="distributed"/>
    </xf>
    <xf numFmtId="0" fontId="4" fillId="0" borderId="33" xfId="0" applyFont="1" applyBorder="1" applyAlignment="1">
      <alignment horizontal="left" vertical="distributed"/>
    </xf>
    <xf numFmtId="180" fontId="4" fillId="0" borderId="34" xfId="0" applyNumberFormat="1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180" fontId="4" fillId="0" borderId="32" xfId="0" applyNumberFormat="1" applyFont="1" applyBorder="1" applyAlignment="1">
      <alignment horizontal="center" vertical="center"/>
    </xf>
    <xf numFmtId="180" fontId="1" fillId="0" borderId="34" xfId="0" applyNumberFormat="1" applyFont="1" applyBorder="1" applyAlignment="1">
      <alignment horizontal="center"/>
    </xf>
    <xf numFmtId="181" fontId="4" fillId="0" borderId="35" xfId="0" applyNumberFormat="1" applyFont="1" applyBorder="1" applyAlignment="1">
      <alignment horizontal="center" vertical="center"/>
    </xf>
    <xf numFmtId="0" fontId="3" fillId="0" borderId="6" xfId="0" applyFont="1" applyBorder="1"/>
    <xf numFmtId="0" fontId="10" fillId="0" borderId="7" xfId="0" applyFont="1" applyBorder="1"/>
    <xf numFmtId="0" fontId="10" fillId="0" borderId="36" xfId="0" applyFont="1" applyBorder="1"/>
    <xf numFmtId="0" fontId="1" fillId="0" borderId="6" xfId="0" applyFont="1" applyBorder="1"/>
    <xf numFmtId="180" fontId="1" fillId="0" borderId="36" xfId="0" applyNumberFormat="1" applyFont="1" applyBorder="1"/>
    <xf numFmtId="0" fontId="1" fillId="0" borderId="7" xfId="0" applyFont="1" applyBorder="1"/>
    <xf numFmtId="181" fontId="1" fillId="0" borderId="36" xfId="0" applyNumberFormat="1" applyFont="1" applyBorder="1"/>
    <xf numFmtId="0" fontId="11" fillId="0" borderId="0" xfId="0" applyFont="1"/>
    <xf numFmtId="0" fontId="12" fillId="0" borderId="0" xfId="0" applyFont="1" applyAlignment="1">
      <alignment horizontal="justify"/>
    </xf>
    <xf numFmtId="0" fontId="7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left" vertical="distributed"/>
    </xf>
    <xf numFmtId="0" fontId="13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3"/>
  <sheetViews>
    <sheetView tabSelected="1" view="pageBreakPreview" zoomScaleNormal="100" workbookViewId="0">
      <selection activeCell="O56" sqref="O56"/>
    </sheetView>
  </sheetViews>
  <sheetFormatPr defaultColWidth="9.1047619047619" defaultRowHeight="15"/>
  <cols>
    <col min="1" max="1" width="4.55238095238095" style="1" customWidth="1"/>
    <col min="2" max="2" width="5.88571428571429" style="1" customWidth="1"/>
    <col min="3" max="6" width="9.1047619047619" style="1"/>
    <col min="7" max="7" width="7.33333333333333" style="1" customWidth="1"/>
    <col min="8" max="8" width="7.88571428571429" style="1" customWidth="1"/>
    <col min="9" max="9" width="14.6666666666667" style="1" customWidth="1"/>
    <col min="10" max="10" width="16.1047619047619" style="1" customWidth="1"/>
    <col min="11" max="11" width="12.3333333333333" style="1" customWidth="1"/>
    <col min="12" max="12" width="0.438095238095238" style="1" hidden="1" customWidth="1"/>
    <col min="13" max="13" width="1.66666666666667" style="1" hidden="1" customWidth="1"/>
    <col min="14" max="14" width="15" style="1" customWidth="1"/>
    <col min="15" max="15" width="12.3333333333333" style="1" customWidth="1"/>
    <col min="16" max="16" width="14" style="1" customWidth="1"/>
    <col min="17" max="17" width="11.3333333333333" style="1" customWidth="1"/>
    <col min="18" max="18" width="11" style="1" customWidth="1"/>
    <col min="19" max="16384" width="9.1047619047619" style="1"/>
  </cols>
  <sheetData>
    <row r="2" ht="0.6" customHeight="1"/>
    <row r="3" ht="0.6" hidden="1" customHeight="1" spans="2:29">
      <c r="B3" s="2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ht="43.95" customHeight="1" spans="2:29"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/>
    </row>
    <row r="5" ht="6" hidden="1" customHeight="1"/>
    <row r="6" ht="0.75" hidden="1" customHeight="1" spans="2:29">
      <c r="B6" s="6"/>
      <c r="C6" s="7"/>
      <c r="D6" s="7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11"/>
    </row>
    <row r="7" ht="28.5" hidden="1" customHeight="1" spans="2:29">
      <c r="B7" s="12"/>
      <c r="C7" s="13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ht="27.75" hidden="1" customHeight="1" spans="2:29">
      <c r="B8" s="12"/>
      <c r="C8" s="13"/>
      <c r="D8" s="13"/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</row>
    <row r="9" ht="26.25" hidden="1" customHeight="1" spans="2:29">
      <c r="B9" s="12"/>
      <c r="C9" s="13"/>
      <c r="D9" s="13"/>
      <c r="E9" s="13"/>
      <c r="F9" s="13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</row>
    <row r="10" ht="28.5" hidden="1" customHeight="1" spans="2:29">
      <c r="B10" s="12"/>
      <c r="C10" s="13"/>
      <c r="D10" s="13"/>
      <c r="E10" s="13"/>
      <c r="F10" s="13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</row>
    <row r="11" ht="30" hidden="1" customHeight="1" spans="2:29">
      <c r="B11" s="12"/>
      <c r="C11" s="13"/>
      <c r="D11" s="13"/>
      <c r="E11" s="13"/>
      <c r="F11" s="13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ht="30.75" hidden="1" customHeight="1" spans="2:29">
      <c r="B12" s="12"/>
      <c r="C12" s="13"/>
      <c r="D12" s="13"/>
      <c r="E12" s="13"/>
      <c r="F12" s="13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</row>
    <row r="13" ht="25.5" hidden="1" customHeight="1" spans="2:29">
      <c r="B13" s="12"/>
      <c r="C13" s="13"/>
      <c r="D13" s="13"/>
      <c r="E13" s="13"/>
      <c r="F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</row>
    <row r="14" ht="26.25" hidden="1" customHeight="1" spans="2:29">
      <c r="B14" s="12"/>
      <c r="C14" s="13"/>
      <c r="D14" s="13"/>
      <c r="E14" s="13"/>
      <c r="F14" s="13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</row>
    <row r="15" ht="24.75" hidden="1" customHeight="1" spans="2:29">
      <c r="B15" s="12"/>
      <c r="C15" s="13"/>
      <c r="D15" s="13"/>
      <c r="E15" s="13"/>
      <c r="F15" s="13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ht="24.75" hidden="1" customHeight="1" spans="2:29">
      <c r="B16" s="18"/>
      <c r="C16" s="19"/>
      <c r="D16" s="19"/>
      <c r="E16" s="19"/>
      <c r="F16" s="19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</row>
    <row r="17" ht="30" hidden="1" customHeight="1" spans="2:18">
      <c r="B17" s="18"/>
      <c r="C17" s="19"/>
      <c r="D17" s="19"/>
      <c r="E17" s="19"/>
      <c r="F17" s="19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ht="30.75" hidden="1" customHeight="1" spans="2:18">
      <c r="B18" s="20"/>
      <c r="C18" s="21"/>
      <c r="D18" s="21"/>
      <c r="E18" s="21"/>
      <c r="F18" s="21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</row>
    <row r="19" ht="15.75" hidden="1" spans="2:18">
      <c r="B19" s="22"/>
      <c r="C19" s="23"/>
      <c r="D19" s="23"/>
      <c r="E19" s="23"/>
      <c r="F19" s="24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5"/>
    </row>
    <row r="20" ht="15.75" hidden="1" spans="2:18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7"/>
      <c r="R20" s="10"/>
    </row>
    <row r="21" ht="34.95" customHeight="1" spans="2:18">
      <c r="B21" s="28" t="s">
        <v>1</v>
      </c>
      <c r="C21" s="29" t="s">
        <v>2</v>
      </c>
      <c r="D21" s="29"/>
      <c r="E21" s="29"/>
      <c r="F21" s="29"/>
      <c r="G21" s="30" t="s">
        <v>3</v>
      </c>
      <c r="H21" s="31" t="s">
        <v>4</v>
      </c>
      <c r="I21" s="32" t="s">
        <v>5</v>
      </c>
      <c r="J21" s="33"/>
      <c r="K21" s="32" t="s">
        <v>6</v>
      </c>
      <c r="L21" s="34"/>
      <c r="M21" s="34"/>
      <c r="N21" s="33"/>
      <c r="O21" s="32" t="s">
        <v>7</v>
      </c>
      <c r="P21" s="33"/>
      <c r="Q21" s="35"/>
      <c r="R21" s="35"/>
    </row>
    <row r="22" ht="69.75" customHeight="1" spans="2:18">
      <c r="B22" s="36"/>
      <c r="C22" s="37"/>
      <c r="D22" s="37"/>
      <c r="E22" s="37"/>
      <c r="F22" s="37"/>
      <c r="G22" s="38"/>
      <c r="H22" s="39"/>
      <c r="I22" s="40" t="s">
        <v>8</v>
      </c>
      <c r="J22" s="40" t="s">
        <v>9</v>
      </c>
      <c r="K22" s="40" t="s">
        <v>8</v>
      </c>
      <c r="L22" s="40" t="s">
        <v>10</v>
      </c>
      <c r="M22" s="41" t="s">
        <v>11</v>
      </c>
      <c r="N22" s="40" t="s">
        <v>9</v>
      </c>
      <c r="O22" s="40" t="s">
        <v>8</v>
      </c>
      <c r="P22" s="40" t="s">
        <v>9</v>
      </c>
      <c r="Q22" s="42"/>
      <c r="R22" s="42"/>
    </row>
    <row r="23" ht="24.75" hidden="1" customHeight="1" spans="2:18">
      <c r="B23" s="43"/>
      <c r="C23" s="44"/>
      <c r="D23" s="45"/>
      <c r="E23" s="45"/>
      <c r="F23" s="46"/>
      <c r="G23" s="47"/>
      <c r="H23" s="48"/>
      <c r="I23" s="49"/>
      <c r="J23" s="50">
        <f t="shared" ref="J23" si="0">H23*I23</f>
        <v>0</v>
      </c>
      <c r="K23" s="49"/>
      <c r="L23" s="51"/>
      <c r="M23" s="51"/>
      <c r="N23" s="52">
        <f>H23*K23</f>
        <v>0</v>
      </c>
      <c r="O23" s="53"/>
      <c r="P23" s="54">
        <f>H23*O23</f>
        <v>0</v>
      </c>
      <c r="Q23" s="55"/>
      <c r="R23" s="56"/>
    </row>
    <row r="24" ht="24" customHeight="1" spans="2:18">
      <c r="B24" s="57">
        <v>1</v>
      </c>
      <c r="C24" s="58" t="s">
        <v>12</v>
      </c>
      <c r="D24" s="59"/>
      <c r="E24" s="59"/>
      <c r="F24" s="60"/>
      <c r="G24" s="61" t="s">
        <v>13</v>
      </c>
      <c r="H24" s="62">
        <v>1</v>
      </c>
      <c r="I24" s="63">
        <v>350000</v>
      </c>
      <c r="J24" s="63">
        <f>I24*H24</f>
        <v>350000</v>
      </c>
      <c r="K24" s="63">
        <v>355000</v>
      </c>
      <c r="L24" s="63">
        <v>20490</v>
      </c>
      <c r="M24" s="63">
        <v>20490</v>
      </c>
      <c r="N24" s="63">
        <f>K24*H24</f>
        <v>355000</v>
      </c>
      <c r="O24" s="63">
        <v>360000</v>
      </c>
      <c r="P24" s="63">
        <f>O24*H24</f>
        <v>360000</v>
      </c>
      <c r="Q24" s="64"/>
      <c r="R24" s="56"/>
    </row>
    <row r="25" ht="28.2" hidden="1" customHeight="1" spans="2:18">
      <c r="B25" s="57"/>
      <c r="C25" s="65"/>
      <c r="D25" s="66"/>
      <c r="E25" s="66"/>
      <c r="F25" s="67"/>
      <c r="G25" s="61" t="s">
        <v>13</v>
      </c>
      <c r="H25" s="62">
        <v>1</v>
      </c>
      <c r="I25" s="63"/>
      <c r="J25" s="50"/>
      <c r="K25" s="63"/>
      <c r="L25" s="68"/>
      <c r="M25" s="68"/>
      <c r="N25" s="63"/>
      <c r="O25" s="69"/>
      <c r="P25" s="70"/>
      <c r="Q25" s="64"/>
      <c r="R25" s="56"/>
    </row>
    <row r="26" ht="28.2" hidden="1" customHeight="1" spans="2:18">
      <c r="B26" s="57"/>
      <c r="C26" s="65"/>
      <c r="D26" s="66"/>
      <c r="E26" s="66"/>
      <c r="F26" s="67"/>
      <c r="G26" s="61" t="s">
        <v>13</v>
      </c>
      <c r="H26" s="62">
        <v>1</v>
      </c>
      <c r="I26" s="63"/>
      <c r="J26" s="50"/>
      <c r="K26" s="63"/>
      <c r="L26" s="68"/>
      <c r="M26" s="68"/>
      <c r="N26" s="63"/>
      <c r="O26" s="69"/>
      <c r="P26" s="70"/>
      <c r="Q26" s="55"/>
      <c r="R26" s="56"/>
    </row>
    <row r="27" ht="28.2" hidden="1" customHeight="1" spans="2:18">
      <c r="B27" s="57"/>
      <c r="C27" s="65"/>
      <c r="D27" s="66"/>
      <c r="E27" s="66"/>
      <c r="F27" s="67"/>
      <c r="G27" s="61" t="s">
        <v>13</v>
      </c>
      <c r="H27" s="62">
        <v>1</v>
      </c>
      <c r="I27" s="63"/>
      <c r="J27" s="50"/>
      <c r="K27" s="63"/>
      <c r="L27" s="68"/>
      <c r="M27" s="68"/>
      <c r="N27" s="63"/>
      <c r="O27" s="69"/>
      <c r="P27" s="70"/>
      <c r="Q27" s="64"/>
      <c r="R27" s="56"/>
    </row>
    <row r="28" ht="28.2" hidden="1" customHeight="1" spans="2:18">
      <c r="B28" s="57"/>
      <c r="C28" s="65"/>
      <c r="D28" s="66"/>
      <c r="E28" s="66"/>
      <c r="F28" s="67"/>
      <c r="G28" s="61" t="s">
        <v>13</v>
      </c>
      <c r="H28" s="62">
        <v>1</v>
      </c>
      <c r="I28" s="63"/>
      <c r="J28" s="50"/>
      <c r="K28" s="63"/>
      <c r="L28" s="68"/>
      <c r="M28" s="68"/>
      <c r="N28" s="63"/>
      <c r="O28" s="69"/>
      <c r="P28" s="70"/>
      <c r="Q28" s="64"/>
      <c r="R28" s="56"/>
    </row>
    <row r="29" ht="28.2" hidden="1" customHeight="1" spans="2:18">
      <c r="B29" s="57"/>
      <c r="C29" s="65"/>
      <c r="D29" s="66"/>
      <c r="E29" s="66"/>
      <c r="F29" s="67"/>
      <c r="G29" s="61" t="s">
        <v>13</v>
      </c>
      <c r="H29" s="62">
        <v>1</v>
      </c>
      <c r="I29" s="63"/>
      <c r="J29" s="50"/>
      <c r="K29" s="63"/>
      <c r="L29" s="68"/>
      <c r="M29" s="68"/>
      <c r="N29" s="63"/>
      <c r="O29" s="69"/>
      <c r="P29" s="70"/>
      <c r="Q29" s="64"/>
      <c r="R29" s="56"/>
    </row>
    <row r="30" ht="28.2" hidden="1" customHeight="1" spans="2:18">
      <c r="B30" s="57"/>
      <c r="C30" s="65"/>
      <c r="D30" s="66"/>
      <c r="E30" s="66"/>
      <c r="F30" s="67"/>
      <c r="G30" s="61" t="s">
        <v>13</v>
      </c>
      <c r="H30" s="62">
        <v>1</v>
      </c>
      <c r="I30" s="63"/>
      <c r="J30" s="50"/>
      <c r="K30" s="63"/>
      <c r="L30" s="68"/>
      <c r="M30" s="68"/>
      <c r="N30" s="63"/>
      <c r="O30" s="69"/>
      <c r="P30" s="70"/>
      <c r="Q30" s="64"/>
      <c r="R30" s="56"/>
    </row>
    <row r="31" ht="28.2" hidden="1" customHeight="1" spans="2:18">
      <c r="B31" s="57"/>
      <c r="C31" s="65"/>
      <c r="D31" s="66"/>
      <c r="E31" s="66"/>
      <c r="F31" s="67"/>
      <c r="G31" s="61" t="s">
        <v>13</v>
      </c>
      <c r="H31" s="62">
        <v>1</v>
      </c>
      <c r="I31" s="63"/>
      <c r="J31" s="50"/>
      <c r="K31" s="63"/>
      <c r="L31" s="68"/>
      <c r="M31" s="68"/>
      <c r="N31" s="63"/>
      <c r="O31" s="69"/>
      <c r="P31" s="70"/>
      <c r="Q31" s="64"/>
      <c r="R31" s="56"/>
    </row>
    <row r="32" ht="28.2" hidden="1" customHeight="1" spans="2:18">
      <c r="B32" s="57"/>
      <c r="C32" s="71"/>
      <c r="D32" s="72"/>
      <c r="E32" s="72"/>
      <c r="F32" s="73"/>
      <c r="G32" s="61" t="s">
        <v>13</v>
      </c>
      <c r="H32" s="62">
        <v>1</v>
      </c>
      <c r="I32" s="63"/>
      <c r="J32" s="50"/>
      <c r="K32" s="63"/>
      <c r="L32" s="68"/>
      <c r="M32" s="68"/>
      <c r="N32" s="63"/>
      <c r="O32" s="69"/>
      <c r="P32" s="70"/>
      <c r="Q32" s="64"/>
      <c r="R32" s="56"/>
    </row>
    <row r="33" ht="28.2" hidden="1" customHeight="1" spans="2:18">
      <c r="B33" s="57"/>
      <c r="C33" s="71"/>
      <c r="D33" s="72"/>
      <c r="E33" s="72"/>
      <c r="F33" s="73"/>
      <c r="G33" s="61" t="s">
        <v>13</v>
      </c>
      <c r="H33" s="62">
        <v>1</v>
      </c>
      <c r="I33" s="63"/>
      <c r="J33" s="50"/>
      <c r="K33" s="63"/>
      <c r="L33" s="68"/>
      <c r="M33" s="68"/>
      <c r="N33" s="63"/>
      <c r="O33" s="69"/>
      <c r="P33" s="70"/>
      <c r="Q33" s="64"/>
      <c r="R33" s="56"/>
    </row>
    <row r="34" ht="27.6" hidden="1" customHeight="1" spans="2:18">
      <c r="B34" s="57"/>
      <c r="C34" s="71"/>
      <c r="D34" s="72"/>
      <c r="E34" s="72"/>
      <c r="F34" s="73"/>
      <c r="G34" s="61" t="s">
        <v>13</v>
      </c>
      <c r="H34" s="62">
        <v>1</v>
      </c>
      <c r="I34" s="63"/>
      <c r="J34" s="50"/>
      <c r="K34" s="63"/>
      <c r="L34" s="68"/>
      <c r="M34" s="68"/>
      <c r="N34" s="63"/>
      <c r="O34" s="69"/>
      <c r="P34" s="70"/>
      <c r="Q34" s="64"/>
      <c r="R34" s="56"/>
    </row>
    <row r="35" ht="28.2" hidden="1" customHeight="1" spans="2:18">
      <c r="B35" s="57"/>
      <c r="C35" s="71"/>
      <c r="D35" s="72"/>
      <c r="E35" s="72"/>
      <c r="F35" s="73"/>
      <c r="G35" s="61" t="s">
        <v>13</v>
      </c>
      <c r="H35" s="62">
        <v>1</v>
      </c>
      <c r="I35" s="63"/>
      <c r="J35" s="50"/>
      <c r="K35" s="63"/>
      <c r="L35" s="68"/>
      <c r="M35" s="68"/>
      <c r="N35" s="63"/>
      <c r="O35" s="69"/>
      <c r="P35" s="70"/>
      <c r="Q35" s="55"/>
      <c r="R35" s="56"/>
    </row>
    <row r="36" ht="28.2" hidden="1" customHeight="1" spans="2:18">
      <c r="B36" s="57"/>
      <c r="C36" s="71"/>
      <c r="D36" s="72"/>
      <c r="E36" s="72"/>
      <c r="F36" s="73"/>
      <c r="G36" s="61" t="s">
        <v>13</v>
      </c>
      <c r="H36" s="62">
        <v>1</v>
      </c>
      <c r="I36" s="63"/>
      <c r="J36" s="50"/>
      <c r="K36" s="63"/>
      <c r="L36" s="68"/>
      <c r="M36" s="68"/>
      <c r="N36" s="63"/>
      <c r="O36" s="69"/>
      <c r="P36" s="70"/>
      <c r="Q36" s="55"/>
      <c r="R36" s="74"/>
    </row>
    <row r="37" ht="28.2" hidden="1" customHeight="1" spans="2:18">
      <c r="B37" s="57"/>
      <c r="C37" s="71"/>
      <c r="D37" s="72"/>
      <c r="E37" s="72"/>
      <c r="F37" s="73"/>
      <c r="G37" s="61" t="s">
        <v>13</v>
      </c>
      <c r="H37" s="62">
        <v>1</v>
      </c>
      <c r="I37" s="63"/>
      <c r="J37" s="50"/>
      <c r="K37" s="63"/>
      <c r="L37" s="68"/>
      <c r="M37" s="68"/>
      <c r="N37" s="63"/>
      <c r="O37" s="69"/>
      <c r="P37" s="70"/>
    </row>
    <row r="38" ht="28.2" hidden="1" customHeight="1" spans="2:18">
      <c r="B38" s="57"/>
      <c r="C38" s="71"/>
      <c r="D38" s="72"/>
      <c r="E38" s="72"/>
      <c r="F38" s="73"/>
      <c r="G38" s="61" t="s">
        <v>13</v>
      </c>
      <c r="H38" s="62">
        <v>1</v>
      </c>
      <c r="I38" s="63"/>
      <c r="J38" s="50"/>
      <c r="K38" s="63"/>
      <c r="L38" s="68"/>
      <c r="M38" s="68"/>
      <c r="N38" s="63"/>
      <c r="O38" s="69"/>
      <c r="P38" s="70"/>
      <c r="Q38" s="75"/>
      <c r="R38" s="75"/>
    </row>
    <row r="39" ht="28.2" hidden="1" customHeight="1" spans="2:18">
      <c r="B39" s="57"/>
      <c r="C39" s="71"/>
      <c r="D39" s="72"/>
      <c r="E39" s="72"/>
      <c r="F39" s="73"/>
      <c r="G39" s="61" t="s">
        <v>13</v>
      </c>
      <c r="H39" s="62">
        <v>1</v>
      </c>
      <c r="I39" s="63"/>
      <c r="J39" s="50"/>
      <c r="K39" s="63"/>
      <c r="L39" s="68"/>
      <c r="M39" s="68"/>
      <c r="N39" s="63"/>
      <c r="O39" s="69"/>
      <c r="P39" s="70"/>
    </row>
    <row r="40" ht="28.2" hidden="1" customHeight="1" spans="2:18">
      <c r="B40" s="57"/>
      <c r="C40" s="71"/>
      <c r="D40" s="72"/>
      <c r="E40" s="72"/>
      <c r="F40" s="73"/>
      <c r="G40" s="61" t="s">
        <v>13</v>
      </c>
      <c r="H40" s="62">
        <v>1</v>
      </c>
      <c r="I40" s="63"/>
      <c r="J40" s="50"/>
      <c r="K40" s="63"/>
      <c r="L40" s="68"/>
      <c r="M40" s="68"/>
      <c r="N40" s="63"/>
      <c r="O40" s="69"/>
      <c r="P40" s="70"/>
    </row>
    <row r="41" ht="13.5" hidden="1" customHeight="1" spans="2:18">
      <c r="B41" s="57">
        <v>2</v>
      </c>
      <c r="C41" s="71"/>
      <c r="D41" s="72"/>
      <c r="E41" s="72"/>
      <c r="F41" s="73"/>
      <c r="G41" s="61" t="s">
        <v>13</v>
      </c>
      <c r="H41" s="62">
        <v>1</v>
      </c>
      <c r="I41" s="63"/>
      <c r="J41" s="50"/>
      <c r="K41" s="63"/>
      <c r="L41" s="68"/>
      <c r="M41" s="68"/>
      <c r="N41" s="63"/>
      <c r="O41" s="69"/>
      <c r="P41" s="70"/>
    </row>
    <row r="42" ht="12.75" hidden="1" customHeight="1" spans="2:18">
      <c r="B42" s="57">
        <v>3</v>
      </c>
      <c r="C42" s="71"/>
      <c r="D42" s="72"/>
      <c r="E42" s="72"/>
      <c r="F42" s="73"/>
      <c r="G42" s="61" t="s">
        <v>13</v>
      </c>
      <c r="H42" s="62">
        <v>1</v>
      </c>
      <c r="I42" s="63"/>
      <c r="J42" s="50"/>
      <c r="K42" s="63"/>
      <c r="L42" s="68"/>
      <c r="M42" s="68"/>
      <c r="N42" s="63"/>
      <c r="O42" s="69"/>
      <c r="P42" s="70"/>
    </row>
    <row r="43" ht="21" hidden="1" customHeight="1" spans="2:18">
      <c r="B43" s="57"/>
      <c r="C43" s="71"/>
      <c r="D43" s="72"/>
      <c r="E43" s="72"/>
      <c r="F43" s="73"/>
      <c r="G43" s="61" t="s">
        <v>13</v>
      </c>
      <c r="H43" s="62">
        <v>1</v>
      </c>
      <c r="I43" s="63"/>
      <c r="J43" s="50"/>
      <c r="K43" s="63"/>
      <c r="L43" s="68"/>
      <c r="M43" s="68"/>
      <c r="N43" s="63"/>
      <c r="O43" s="69"/>
      <c r="P43" s="70"/>
    </row>
    <row r="44" ht="11.25" hidden="1" customHeight="1" spans="2:18">
      <c r="B44" s="57">
        <v>4</v>
      </c>
      <c r="C44" s="71"/>
      <c r="D44" s="72"/>
      <c r="E44" s="72"/>
      <c r="F44" s="73"/>
      <c r="G44" s="61" t="s">
        <v>13</v>
      </c>
      <c r="H44" s="62">
        <v>1</v>
      </c>
      <c r="I44" s="63"/>
      <c r="J44" s="50"/>
      <c r="K44" s="63"/>
      <c r="L44" s="68"/>
      <c r="M44" s="68"/>
      <c r="N44" s="63"/>
      <c r="O44" s="69"/>
      <c r="P44" s="70"/>
    </row>
    <row r="45" ht="12.75" hidden="1" customHeight="1" spans="2:18">
      <c r="B45" s="57">
        <v>5</v>
      </c>
      <c r="C45" s="71"/>
      <c r="D45" s="72"/>
      <c r="E45" s="72"/>
      <c r="F45" s="73"/>
      <c r="G45" s="61" t="s">
        <v>13</v>
      </c>
      <c r="H45" s="62">
        <v>1</v>
      </c>
      <c r="I45" s="63"/>
      <c r="J45" s="50"/>
      <c r="K45" s="63"/>
      <c r="L45" s="68"/>
      <c r="M45" s="68"/>
      <c r="N45" s="63"/>
      <c r="O45" s="69"/>
      <c r="P45" s="70"/>
    </row>
    <row r="46" ht="13.5" hidden="1" customHeight="1" spans="2:18">
      <c r="B46" s="57">
        <v>6</v>
      </c>
      <c r="C46" s="71"/>
      <c r="D46" s="72"/>
      <c r="E46" s="72"/>
      <c r="F46" s="73"/>
      <c r="G46" s="61" t="s">
        <v>13</v>
      </c>
      <c r="H46" s="62">
        <v>1</v>
      </c>
      <c r="I46" s="63"/>
      <c r="J46" s="50"/>
      <c r="K46" s="63"/>
      <c r="L46" s="68"/>
      <c r="M46" s="68"/>
      <c r="N46" s="63"/>
      <c r="O46" s="69"/>
      <c r="P46" s="70"/>
    </row>
    <row r="47" ht="13.5" hidden="1" customHeight="1" spans="2:18">
      <c r="B47" s="57">
        <v>7</v>
      </c>
      <c r="C47" s="71"/>
      <c r="D47" s="72"/>
      <c r="E47" s="72"/>
      <c r="F47" s="73"/>
      <c r="G47" s="61" t="s">
        <v>13</v>
      </c>
      <c r="H47" s="62">
        <v>1</v>
      </c>
      <c r="I47" s="63"/>
      <c r="J47" s="50"/>
      <c r="K47" s="63"/>
      <c r="L47" s="68"/>
      <c r="M47" s="68"/>
      <c r="N47" s="63"/>
      <c r="O47" s="69"/>
      <c r="P47" s="70"/>
    </row>
    <row r="48" ht="14.25" hidden="1" customHeight="1" spans="2:18">
      <c r="B48" s="57">
        <v>8</v>
      </c>
      <c r="C48" s="71"/>
      <c r="D48" s="72"/>
      <c r="E48" s="72"/>
      <c r="F48" s="73"/>
      <c r="G48" s="61" t="s">
        <v>13</v>
      </c>
      <c r="H48" s="62">
        <v>1</v>
      </c>
      <c r="I48" s="63"/>
      <c r="J48" s="50"/>
      <c r="K48" s="63"/>
      <c r="L48" s="68"/>
      <c r="M48" s="68"/>
      <c r="N48" s="63"/>
      <c r="O48" s="69"/>
      <c r="P48" s="70"/>
    </row>
    <row r="49" hidden="1" customHeight="1" spans="2:17">
      <c r="B49" s="57">
        <v>9</v>
      </c>
      <c r="C49" s="71"/>
      <c r="D49" s="72"/>
      <c r="E49" s="72"/>
      <c r="F49" s="73"/>
      <c r="G49" s="61" t="s">
        <v>13</v>
      </c>
      <c r="H49" s="62">
        <v>1</v>
      </c>
      <c r="I49" s="63"/>
      <c r="J49" s="50"/>
      <c r="K49" s="63"/>
      <c r="L49" s="68"/>
      <c r="M49" s="68"/>
      <c r="N49" s="63"/>
      <c r="O49" s="69"/>
      <c r="P49" s="70"/>
    </row>
    <row r="50" ht="14.25" hidden="1" customHeight="1" spans="2:17">
      <c r="B50" s="57">
        <v>10</v>
      </c>
      <c r="C50" s="76"/>
      <c r="D50" s="66"/>
      <c r="E50" s="66"/>
      <c r="F50" s="67"/>
      <c r="G50" s="61" t="s">
        <v>13</v>
      </c>
      <c r="H50" s="62">
        <v>1</v>
      </c>
      <c r="I50" s="63"/>
      <c r="J50" s="50"/>
      <c r="K50" s="63"/>
      <c r="L50" s="68"/>
      <c r="M50" s="68"/>
      <c r="N50" s="63"/>
      <c r="O50" s="69"/>
      <c r="P50" s="70"/>
    </row>
    <row r="51" ht="14.25" hidden="1" customHeight="1" spans="2:17">
      <c r="B51" s="57">
        <v>11</v>
      </c>
      <c r="C51" s="77"/>
      <c r="D51" s="72"/>
      <c r="E51" s="72"/>
      <c r="F51" s="73"/>
      <c r="G51" s="61" t="s">
        <v>13</v>
      </c>
      <c r="H51" s="62">
        <v>1</v>
      </c>
      <c r="I51" s="63"/>
      <c r="J51" s="50"/>
      <c r="K51" s="63"/>
      <c r="L51" s="68"/>
      <c r="M51" s="68"/>
      <c r="N51" s="63"/>
      <c r="O51" s="69"/>
      <c r="P51" s="70"/>
    </row>
    <row r="52" ht="13.5" hidden="1" customHeight="1" spans="2:17">
      <c r="B52" s="57">
        <v>12</v>
      </c>
      <c r="C52" s="71"/>
      <c r="D52" s="72"/>
      <c r="E52" s="72"/>
      <c r="F52" s="73"/>
      <c r="G52" s="61" t="s">
        <v>13</v>
      </c>
      <c r="H52" s="62">
        <v>1</v>
      </c>
      <c r="I52" s="63"/>
      <c r="J52" s="50"/>
      <c r="K52" s="63"/>
      <c r="L52" s="68"/>
      <c r="M52" s="68"/>
      <c r="N52" s="63"/>
      <c r="O52" s="69"/>
      <c r="P52" s="70"/>
    </row>
    <row r="53" ht="13.5" hidden="1" customHeight="1" spans="2:17">
      <c r="B53" s="57">
        <v>13</v>
      </c>
      <c r="C53" s="71"/>
      <c r="D53" s="72"/>
      <c r="E53" s="72"/>
      <c r="F53" s="73"/>
      <c r="G53" s="61" t="s">
        <v>13</v>
      </c>
      <c r="H53" s="62">
        <v>1</v>
      </c>
      <c r="I53" s="63"/>
      <c r="J53" s="50"/>
      <c r="K53" s="63"/>
      <c r="L53" s="68"/>
      <c r="M53" s="68"/>
      <c r="N53" s="63"/>
      <c r="O53" s="69"/>
      <c r="P53" s="70"/>
    </row>
    <row r="54" ht="13.5" hidden="1" customHeight="1" spans="2:17">
      <c r="B54" s="78">
        <v>14</v>
      </c>
      <c r="C54" s="79"/>
      <c r="D54" s="80"/>
      <c r="E54" s="80"/>
      <c r="F54" s="81"/>
      <c r="G54" s="61" t="s">
        <v>13</v>
      </c>
      <c r="H54" s="62">
        <v>1</v>
      </c>
      <c r="I54" s="82"/>
      <c r="J54" s="83"/>
      <c r="K54" s="82"/>
      <c r="L54" s="84"/>
      <c r="M54" s="84"/>
      <c r="N54" s="82"/>
      <c r="O54" s="85"/>
      <c r="P54" s="86"/>
    </row>
    <row r="55" ht="26.25" customHeight="1" spans="2:17">
      <c r="B55" s="87" t="s">
        <v>14</v>
      </c>
      <c r="C55" s="88"/>
      <c r="D55" s="88"/>
      <c r="E55" s="88"/>
      <c r="F55" s="88"/>
      <c r="G55" s="88"/>
      <c r="H55" s="89"/>
      <c r="I55" s="90"/>
      <c r="J55" s="91">
        <f>+J24</f>
        <v>350000</v>
      </c>
      <c r="K55" s="90"/>
      <c r="L55" s="92"/>
      <c r="M55" s="92"/>
      <c r="N55" s="91">
        <f>+K24</f>
        <v>355000</v>
      </c>
      <c r="O55" s="90"/>
      <c r="P55" s="93">
        <f>P24</f>
        <v>360000</v>
      </c>
    </row>
    <row r="56" ht="16.5" spans="2:17">
      <c r="B56" s="94"/>
    </row>
    <row r="57" ht="51" customHeight="1" spans="2:17">
      <c r="B57" s="95" t="s">
        <v>15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ht="63.6" customHeight="1" spans="2:17">
      <c r="B58" s="95" t="s">
        <v>16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ht="15.75" spans="2:17">
      <c r="B59" s="98" t="s">
        <v>17</v>
      </c>
      <c r="C59" s="97"/>
      <c r="D59" s="97"/>
      <c r="E59" s="97"/>
      <c r="F59" s="98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ht="0.75" hidden="1" customHeight="1" spans="2:17">
      <c r="B60" s="98" t="s">
        <v>18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</row>
    <row r="61" ht="15.75" hidden="1" spans="2:17">
      <c r="B61" s="98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</row>
    <row r="62" ht="16.5" hidden="1" spans="2:17">
      <c r="B62" s="99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</row>
    <row r="63" hidden="1" spans="2:17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</row>
    <row r="64" ht="27.75" hidden="1" customHeight="1" spans="2:17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ht="4.5" hidden="1" customHeight="1" spans="2:17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ht="63.75" hidden="1" customHeight="1" spans="2:17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hidden="1" spans="2:17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hidden="1" spans="2:17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</row>
    <row r="69" hidden="1" spans="2:17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</row>
    <row r="70" ht="33" customHeight="1" spans="2:17">
      <c r="B70" s="101" t="s">
        <v>19</v>
      </c>
      <c r="C70" s="101"/>
      <c r="D70" s="101"/>
      <c r="E70" s="101"/>
      <c r="F70" s="101"/>
      <c r="G70" s="101"/>
      <c r="H70" s="97"/>
      <c r="I70" s="97" t="s">
        <v>20</v>
      </c>
      <c r="J70" s="97"/>
      <c r="K70" s="97"/>
      <c r="L70" s="97"/>
      <c r="M70" s="97"/>
      <c r="N70" s="98" t="s">
        <v>21</v>
      </c>
      <c r="O70" s="97"/>
      <c r="P70" s="97"/>
      <c r="Q70" s="97"/>
    </row>
    <row r="71" spans="2:17">
      <c r="B71" s="97"/>
      <c r="C71"/>
      <c r="D71"/>
      <c r="E71" s="97"/>
      <c r="F71" s="97"/>
      <c r="G71" s="97"/>
      <c r="H71" s="97"/>
      <c r="I71" s="97"/>
      <c r="J71"/>
      <c r="K71"/>
      <c r="L71" s="97"/>
      <c r="M71" s="97"/>
      <c r="N71" s="97"/>
      <c r="O71" s="97"/>
      <c r="P71" s="97"/>
      <c r="Q71" s="97"/>
    </row>
    <row r="72" spans="2:17"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</row>
    <row r="73" spans="2:17"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</row>
  </sheetData>
  <mergeCells count="64">
    <mergeCell ref="B3:R3"/>
    <mergeCell ref="B4:P4"/>
    <mergeCell ref="G6:R6"/>
    <mergeCell ref="G7:R7"/>
    <mergeCell ref="G8:R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B55:H55"/>
    <mergeCell ref="B57:P57"/>
    <mergeCell ref="B58:P58"/>
    <mergeCell ref="B70:G70"/>
    <mergeCell ref="B71:D71"/>
    <mergeCell ref="I71:K71"/>
    <mergeCell ref="B21:B22"/>
    <mergeCell ref="G21:G22"/>
    <mergeCell ref="H21:H22"/>
    <mergeCell ref="B6:F18"/>
    <mergeCell ref="C21:F22"/>
  </mergeCells>
  <pageMargins left="0.708661417322835" right="0.708661417322835" top="0.748031496062992" bottom="0.748031496062992" header="0.31496062992126" footer="0.31496062992126"/>
  <pageSetup paperSize="9" scale="71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Maleckih</cp:lastModifiedBy>
  <dcterms:created xsi:type="dcterms:W3CDTF">2006-09-28T05:33:00Z</dcterms:created>
  <dcterms:modified xsi:type="dcterms:W3CDTF">2026-06-03T05:31:39Z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A4121757E81344E68CB572DE876A2FDD_12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