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я папка с 25.01.2017\Государственные закупки на 2026-2027 г.г\Ед. поставщик Аттестация картриджей\"/>
    </mc:Choice>
  </mc:AlternateContent>
  <bookViews>
    <workbookView xWindow="240" yWindow="45" windowWidth="15480" windowHeight="8160"/>
  </bookViews>
  <sheets>
    <sheet name="Лист3" sheetId="3" r:id="rId1"/>
  </sheets>
  <definedNames>
    <definedName name="_xlnm.Print_Area" localSheetId="0">Лист3!$A$1:$K$24</definedName>
  </definedNames>
  <calcPr calcId="152511"/>
</workbook>
</file>

<file path=xl/calcChain.xml><?xml version="1.0" encoding="utf-8"?>
<calcChain xmlns="http://schemas.openxmlformats.org/spreadsheetml/2006/main">
  <c r="H8" i="3" l="1"/>
  <c r="G8" i="3"/>
  <c r="I8" i="3" s="1"/>
  <c r="J8" i="3" s="1"/>
  <c r="K8" i="3" s="1"/>
  <c r="H9" i="3" l="1"/>
</calcChain>
</file>

<file path=xl/sharedStrings.xml><?xml version="1.0" encoding="utf-8"?>
<sst xmlns="http://schemas.openxmlformats.org/spreadsheetml/2006/main" count="33" uniqueCount="32">
  <si>
    <t>Расчет</t>
  </si>
  <si>
    <t>Итого</t>
  </si>
  <si>
    <t>Ед.изм.</t>
  </si>
  <si>
    <t>Наименование объекта закупки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</si>
  <si>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</si>
  <si>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</si>
  <si>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</si>
  <si>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</si>
  <si>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</si>
  <si>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</si>
  <si>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</si>
  <si>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</si>
  <si>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</si>
  <si>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</si>
  <si>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</si>
  <si>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</si>
  <si>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</si>
  <si>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</si>
  <si>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</si>
  <si>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</si>
  <si>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</si>
  <si>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</si>
  <si>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</si>
  <si>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>Оказание услуг (работ) по проведению специальных проверок в рамках ИКТ</t>
  </si>
  <si>
    <t>усл. ед.</t>
  </si>
  <si>
    <t xml:space="preserve">Приложение </t>
  </si>
  <si>
    <r>
      <t>Источник информации 1 - Коммерческое предложение</t>
    </r>
    <r>
      <rPr>
        <sz val="12"/>
        <rFont val="Times New Roman"/>
        <family val="1"/>
        <charset val="204"/>
      </rPr>
      <t xml:space="preserve"> вх. № 518 от 27.05.2026 </t>
    </r>
  </si>
  <si>
    <t>Источник информации 2 - Коммерческое предложение вх. № 519 от 27.05.2026</t>
  </si>
  <si>
    <t xml:space="preserve">Источник информации 3 - Коммерческое предложение вх. № 520 от 27.05.2026 </t>
  </si>
  <si>
    <r>
      <t>Дата подготовки обоснования НМЦК: 15</t>
    </r>
    <r>
      <rPr>
        <sz val="11"/>
        <rFont val="Times New Roman"/>
        <family val="1"/>
        <charset val="204"/>
      </rPr>
      <t>.07.2026 года.</t>
    </r>
  </si>
  <si>
    <t>В результате исследования начальная (максимальная) цена контракта составила: 85000,00 рублей, что не превышает объем выделенных лимитов бюджетных обязательств на 2026 год. С целью экономии бюджетных денежных средств НМЦК определялась по минимальному ценовому предложению.</t>
  </si>
  <si>
    <t>Работник контрактной службы/контрактный управляющий: ___________ И.В.Матвеев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</si>
</sst>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2" fontId="1" fillId="0" borderId="1" xfId="0" applyNumberFormat="1" applyFont="1" applyBorder="1"/>
    <xf numFmtId="0" fontId="2" fillId="0" borderId="1" xfId="0" applyFont="1" applyBorder="1"/>
    <xf numFmtId="2" fontId="3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7" fillId="0" borderId="0" xfId="0" applyFont="1"/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12" fillId="0" borderId="0" xfId="0" applyFont="1"/>
    <xf numFmtId="0" fontId="8" fillId="0" borderId="0" xfId="0" applyFont="1" applyAlignment="1"/>
    <xf numFmtId="0" fontId="1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2" fillId="0" borderId="5" xfId="0" applyFont="1" applyBorder="1" applyAlignment="1">
      <alignment horizontal="left"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abSelected="1" view="pageBreakPreview" zoomScale="95" zoomScaleNormal="100" zoomScaleSheetLayoutView="95" workbookViewId="0">
      <selection activeCell="I16" sqref="I16"/>
    </sheetView>
  </sheetViews>
  <sheetFormatPr defaultRowHeight="15" x14ac:dyDescent="0.25"/>
  <cols>
    <col min="1" max="1" width="43" customWidth="1"/>
    <col min="2" max="2" width="8.42578125" customWidth="1"/>
    <col min="3" max="3" width="6.7109375" customWidth="1"/>
    <col min="7" max="7" width="9.28515625" customWidth="1"/>
    <col min="8" max="8" width="13.7109375" customWidth="1"/>
    <col min="9" max="9" width="12.140625" customWidth="1"/>
    <col min="10" max="10" width="19.5703125" customWidth="1"/>
    <col min="11" max="11" width="21.42578125" customWidth="1"/>
  </cols>
  <sheetData>
    <row r="1" spans="1:13" ht="18.75" x14ac:dyDescent="0.3">
      <c r="F1" s="24" t="s">
        <v>25</v>
      </c>
      <c r="G1" s="25"/>
      <c r="H1" s="25"/>
      <c r="I1" s="25"/>
      <c r="J1" s="25"/>
      <c r="K1" s="25"/>
    </row>
    <row r="2" spans="1:13" ht="15.75" x14ac:dyDescent="0.25">
      <c r="H2" s="26"/>
      <c r="I2" s="26"/>
      <c r="J2" s="26"/>
    </row>
    <row r="3" spans="1:13" ht="39.75" customHeight="1" x14ac:dyDescent="0.25">
      <c r="A3" s="31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</row>
    <row r="4" spans="1:13" ht="37.5" customHeight="1" x14ac:dyDescent="0.25">
      <c r="A4" s="14" t="s">
        <v>6</v>
      </c>
      <c r="B4" s="32" t="s">
        <v>7</v>
      </c>
      <c r="C4" s="32"/>
      <c r="D4" s="32"/>
      <c r="E4" s="32"/>
      <c r="F4" s="32"/>
      <c r="G4" s="32"/>
      <c r="H4" s="32"/>
      <c r="I4" s="32"/>
      <c r="J4" s="32"/>
      <c r="K4" s="32"/>
      <c r="L4" s="1"/>
      <c r="M4" s="1"/>
    </row>
    <row r="5" spans="1:13" ht="1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6.25" customHeight="1" thickBot="1" x14ac:dyDescent="0.3">
      <c r="A6" s="2" t="s">
        <v>22</v>
      </c>
      <c r="B6" s="34" t="s">
        <v>23</v>
      </c>
      <c r="C6" s="34"/>
      <c r="D6" s="34"/>
      <c r="E6" s="34"/>
      <c r="F6" s="34"/>
      <c r="G6" s="34"/>
      <c r="H6" s="34"/>
      <c r="I6" s="34"/>
      <c r="J6" s="34"/>
      <c r="K6" s="34"/>
      <c r="L6" s="1"/>
      <c r="M6" s="1"/>
    </row>
    <row r="7" spans="1:13" ht="70.5" customHeight="1" thickBot="1" x14ac:dyDescent="0.3">
      <c r="A7" s="16" t="s">
        <v>3</v>
      </c>
      <c r="B7" s="11" t="s">
        <v>2</v>
      </c>
      <c r="C7" s="11" t="s">
        <v>19</v>
      </c>
      <c r="D7" s="9" t="s">
        <v>15</v>
      </c>
      <c r="E7" s="9" t="s">
        <v>16</v>
      </c>
      <c r="F7" s="9" t="s">
        <v>17</v>
      </c>
      <c r="G7" s="10" t="s">
        <v>18</v>
      </c>
      <c r="H7" s="9" t="s">
        <v>4</v>
      </c>
      <c r="I7" s="9" t="s">
        <v>0</v>
      </c>
      <c r="J7" s="11" t="s">
        <v>21</v>
      </c>
      <c r="K7" s="12" t="s">
        <v>20</v>
      </c>
      <c r="L7" s="1"/>
      <c r="M7" s="1"/>
    </row>
    <row r="8" spans="1:13" ht="31.5" customHeight="1" x14ac:dyDescent="0.25">
      <c r="A8" s="13" t="s">
        <v>23</v>
      </c>
      <c r="B8" s="21" t="s">
        <v>24</v>
      </c>
      <c r="C8" s="21">
        <v>1</v>
      </c>
      <c r="D8" s="7">
        <v>85000</v>
      </c>
      <c r="E8" s="7">
        <v>98600</v>
      </c>
      <c r="F8" s="7">
        <v>91800</v>
      </c>
      <c r="G8" s="7">
        <f>(D8+E8+F8)/3</f>
        <v>91800</v>
      </c>
      <c r="H8" s="22">
        <f>(D8+E8+F8)*C8/3</f>
        <v>91800</v>
      </c>
      <c r="I8" s="6">
        <f>((G8-D8)*(G8-D8)+(G8-E8)*(G8-E8)+(G8-F8)*(G8-F8))/2</f>
        <v>46240000</v>
      </c>
      <c r="J8" s="8">
        <f>SQRT(I8)</f>
        <v>6800</v>
      </c>
      <c r="K8" s="6">
        <f>J8/G8*100</f>
        <v>7.4074074074074066</v>
      </c>
      <c r="L8" s="1"/>
      <c r="M8" s="1"/>
    </row>
    <row r="9" spans="1:13" ht="18.75" x14ac:dyDescent="0.25">
      <c r="A9" s="4" t="s">
        <v>1</v>
      </c>
      <c r="B9" s="2"/>
      <c r="C9" s="2"/>
      <c r="D9" s="3"/>
      <c r="E9" s="2"/>
      <c r="F9" s="2"/>
      <c r="G9" s="3"/>
      <c r="H9" s="5">
        <f>SUM(H8:H8)</f>
        <v>91800</v>
      </c>
      <c r="I9" s="2"/>
      <c r="J9" s="2"/>
      <c r="K9" s="2"/>
      <c r="L9" s="1"/>
      <c r="M9" s="1"/>
    </row>
    <row r="10" spans="1:13" ht="27.75" customHeight="1" x14ac:dyDescent="0.25">
      <c r="A10" s="27" t="s">
        <v>30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1"/>
      <c r="M10" s="1"/>
    </row>
    <row r="11" spans="1:13" x14ac:dyDescent="0.25">
      <c r="A11" s="33" t="s">
        <v>8</v>
      </c>
      <c r="B11" s="33"/>
      <c r="C11" s="33"/>
      <c r="D11" s="33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23" t="s">
        <v>9</v>
      </c>
      <c r="B12" s="23"/>
      <c r="C12" s="23"/>
      <c r="D12" s="23"/>
      <c r="E12" s="23"/>
      <c r="F12" s="23"/>
      <c r="G12" s="23"/>
      <c r="H12" s="1"/>
      <c r="I12" s="18"/>
      <c r="J12" s="18"/>
      <c r="K12" s="1"/>
      <c r="L12" s="1"/>
      <c r="M12" s="1"/>
    </row>
    <row r="13" spans="1:13" x14ac:dyDescent="0.25">
      <c r="A13" s="29" t="s">
        <v>10</v>
      </c>
      <c r="B13" s="29"/>
      <c r="C13" s="29"/>
      <c r="D13" s="29"/>
      <c r="E13" s="1"/>
      <c r="F13" s="1"/>
      <c r="G13" s="1"/>
      <c r="H13" s="1"/>
      <c r="I13" s="1"/>
      <c r="J13" s="17"/>
      <c r="K13" s="1"/>
      <c r="L13" s="1"/>
      <c r="M13" s="1"/>
    </row>
    <row r="14" spans="1:13" x14ac:dyDescent="0.25">
      <c r="A14" s="29" t="s">
        <v>11</v>
      </c>
      <c r="B14" s="29"/>
      <c r="C14" s="29"/>
      <c r="D14" s="29"/>
      <c r="E14" s="29"/>
      <c r="F14" s="1"/>
      <c r="G14" s="1"/>
      <c r="H14" s="1"/>
      <c r="I14" s="1"/>
      <c r="J14" s="17"/>
      <c r="K14" s="1"/>
      <c r="L14" s="1"/>
      <c r="M14" s="1"/>
    </row>
    <row r="15" spans="1:13" x14ac:dyDescent="0.25">
      <c r="A15" s="29" t="s">
        <v>12</v>
      </c>
      <c r="B15" s="29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29" t="s">
        <v>13</v>
      </c>
      <c r="B16" s="29"/>
      <c r="C16" s="29"/>
      <c r="D16" s="29"/>
      <c r="E16" s="29"/>
      <c r="F16" s="29"/>
      <c r="G16" s="1"/>
      <c r="H16" s="1"/>
      <c r="I16" s="1"/>
      <c r="J16" s="1"/>
      <c r="K16" s="1"/>
      <c r="L16" s="1"/>
      <c r="M16" s="1"/>
    </row>
    <row r="17" spans="1:13" x14ac:dyDescent="0.25">
      <c r="A17" s="23" t="s">
        <v>14</v>
      </c>
      <c r="B17" s="23"/>
      <c r="C17" s="23"/>
      <c r="D17" s="23"/>
      <c r="E17" s="23"/>
      <c r="F17" s="23"/>
      <c r="G17" s="23"/>
      <c r="H17" s="23"/>
      <c r="I17" s="23"/>
      <c r="J17" s="23"/>
      <c r="K17" s="1"/>
      <c r="L17" s="1"/>
      <c r="M17" s="1"/>
    </row>
    <row r="18" spans="1:13" ht="15.75" x14ac:dyDescent="0.25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1"/>
      <c r="L18" s="1"/>
      <c r="M18" s="1"/>
    </row>
    <row r="19" spans="1:13" ht="15.75" x14ac:dyDescent="0.25">
      <c r="A19" s="15" t="s">
        <v>27</v>
      </c>
      <c r="B19" s="19"/>
      <c r="C19" s="19"/>
      <c r="D19" s="19"/>
      <c r="E19" s="19"/>
      <c r="F19" s="1"/>
      <c r="G19" s="1"/>
      <c r="H19" s="1"/>
      <c r="I19" s="1"/>
      <c r="J19" s="1"/>
      <c r="K19" s="1"/>
      <c r="L19" s="1"/>
      <c r="M19" s="1"/>
    </row>
    <row r="20" spans="1:13" ht="15.75" x14ac:dyDescent="0.25">
      <c r="A20" s="30" t="s">
        <v>28</v>
      </c>
      <c r="B20" s="30"/>
      <c r="C20" s="30"/>
      <c r="D20" s="30"/>
      <c r="E20" s="30"/>
      <c r="F20" s="30"/>
      <c r="G20" s="30"/>
      <c r="H20" s="30"/>
      <c r="I20" s="30"/>
      <c r="J20" s="30"/>
      <c r="K20" s="1"/>
      <c r="L20" s="1"/>
      <c r="M20" s="1"/>
    </row>
    <row r="21" spans="1:13" x14ac:dyDescent="0.25">
      <c r="A21" s="28" t="s">
        <v>29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.75" x14ac:dyDescent="0.25">
      <c r="A23" s="20" t="s">
        <v>31</v>
      </c>
      <c r="B23" s="20"/>
      <c r="C23" s="20"/>
      <c r="D23" s="20"/>
      <c r="E23" s="20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</sheetData>
  <mergeCells count="16">
    <mergeCell ref="A12:G12"/>
    <mergeCell ref="F1:K1"/>
    <mergeCell ref="H2:J2"/>
    <mergeCell ref="A10:K10"/>
    <mergeCell ref="A21:K21"/>
    <mergeCell ref="A14:E14"/>
    <mergeCell ref="A15:E15"/>
    <mergeCell ref="A16:F16"/>
    <mergeCell ref="A17:J17"/>
    <mergeCell ref="A18:J18"/>
    <mergeCell ref="A20:J20"/>
    <mergeCell ref="A3:K3"/>
    <mergeCell ref="B4:K4"/>
    <mergeCell ref="A11:D11"/>
    <mergeCell ref="B6:K6"/>
    <mergeCell ref="A13:D13"/>
  </mergeCells>
  <pageMargins left="0.70866141732283472" right="0.70866141732283472" top="0.37" bottom="0.19" header="0.31496062992125984" footer="0.31496062992125984"/>
  <pageSetup paperSize="9" scale="8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2026-07-15T11:24:20Z</cp:lastPrinted>
  <dcterms:created xsi:type="dcterms:W3CDTF">2014-03-03T05:25:34Z</dcterms:created>
  <dcterms:modified xsi:type="dcterms:W3CDTF">2026-07-15T11:25:10Z</dcterms:modified>
</cp:coreProperties>
</file>