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Ежов\Desktop\Кухонная мойка и кран\"/>
    </mc:Choice>
  </mc:AlternateContent>
  <xr:revisionPtr revIDLastSave="0" documentId="13_ncr:1_{EBDB773D-6A4E-4998-8A21-AA4C12533EC6}" xr6:coauthVersionLast="37" xr6:coauthVersionMax="37" xr10:uidLastSave="{00000000-0000-0000-0000-000000000000}"/>
  <bookViews>
    <workbookView xWindow="0" yWindow="0" windowWidth="28800" windowHeight="12228" tabRatio="500" xr2:uid="{00000000-000D-0000-FFFF-FFFF00000000}"/>
  </bookViews>
  <sheets>
    <sheet name="Лист1" sheetId="1" r:id="rId1"/>
  </sheets>
  <definedNames>
    <definedName name="_xlnm.Print_Area" localSheetId="0">Лист1!$A$1:$J$14</definedName>
  </definedNames>
  <calcPr calcId="179021"/>
</workbook>
</file>

<file path=xl/calcChain.xml><?xml version="1.0" encoding="utf-8"?>
<calcChain xmlns="http://schemas.openxmlformats.org/spreadsheetml/2006/main">
  <c r="I10" i="1" l="1"/>
  <c r="J10" i="1" s="1"/>
  <c r="I11" i="1" l="1"/>
  <c r="J11" i="1" s="1"/>
  <c r="I14" i="1" l="1"/>
</calcChain>
</file>

<file path=xl/sharedStrings.xml><?xml version="1.0" encoding="utf-8"?>
<sst xmlns="http://schemas.openxmlformats.org/spreadsheetml/2006/main" count="28" uniqueCount="25">
  <si>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</si>
  <si>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</si>
  <si>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</si>
  <si>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</si>
  <si>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</si>
  <si>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</si>
  <si>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</si>
  <si>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Цена (руб.)</t>
  </si>
  <si>
    <t>Итого:</t>
  </si>
  <si>
    <t xml:space="preserve"> </t>
  </si>
  <si>
    <t>Поставщик 1</t>
  </si>
  <si>
    <t>Поставщик 2</t>
  </si>
  <si>
    <t>Поставщик 3</t>
  </si>
  <si>
    <t>РАСЧЕТ НМЦК</t>
  </si>
  <si>
    <t>Средняя цена (руб.)</t>
  </si>
  <si>
    <t>штука</t>
  </si>
  <si>
    <t>рублей.</t>
  </si>
  <si>
    <t>На основании проведенного анализа рынка и расчетов, НМЦК составляет:</t>
  </si>
  <si>
    <t>НМЦК (руб.)</t>
  </si>
  <si>
    <t xml:space="preserve">Метод сопоставимых рыночных цен (анализа рынка) (в соответствии с ч.6 ст.22 44-ФЗ). </t>
  </si>
  <si>
    <t xml:space="preserve">Мойка кухонная </t>
  </si>
  <si>
    <t xml:space="preserve">Смеситель для кухни </t>
  </si>
  <si>
    <t>23.42.10.130</t>
  </si>
  <si>
    <t>28.14.12.110</t>
  </si>
  <si>
    <t>18 984,00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</si>
</sst>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#########"/>
    <numFmt numFmtId="165" formatCode="0.00000000000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Alignment="0"/>
    <xf numFmtId="43" fontId="6" fillId="0" borderId="0" applyFont="0" applyFill="0" applyBorder="0" applyAlignment="0" applyProtection="0"/>
  </cellStyleXfs>
  <cellXfs count="42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top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43" fontId="1" fillId="0" borderId="8" xfId="1" applyFont="1" applyFill="1" applyBorder="1" applyAlignment="1">
      <alignment horizontal="center" vertical="center" wrapText="1"/>
    </xf>
    <xf numFmtId="43" fontId="4" fillId="0" borderId="6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/>
    </xf>
    <xf numFmtId="0" fontId="0" fillId="0" borderId="11" xfId="0" applyBorder="1" applyAlignment="1"/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6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view="pageBreakPreview" zoomScale="70" zoomScaleNormal="100" zoomScaleSheetLayoutView="70" workbookViewId="0">
      <selection activeCell="I6" sqref="I6"/>
    </sheetView>
  </sheetViews>
  <sheetFormatPr defaultColWidth="9" defaultRowHeight="14.4" x14ac:dyDescent="0.3"/>
  <cols>
    <col min="1" max="1" width="7.88671875" customWidth="1"/>
    <col min="2" max="2" width="30.33203125" customWidth="1"/>
    <col min="3" max="3" width="14" customWidth="1"/>
    <col min="4" max="4" width="10.88671875" customWidth="1"/>
    <col min="5" max="5" width="8.88671875" customWidth="1"/>
    <col min="6" max="6" width="17.44140625" style="1" customWidth="1"/>
    <col min="7" max="7" width="14.6640625" style="1" customWidth="1"/>
    <col min="8" max="8" width="14.5546875" style="1" customWidth="1"/>
    <col min="9" max="9" width="21.33203125" style="1" customWidth="1"/>
    <col min="10" max="10" width="24.5546875" customWidth="1"/>
    <col min="11" max="999" width="9.109375" customWidth="1"/>
  </cols>
  <sheetData>
    <row r="1" spans="1:10" ht="15" customHeight="1" x14ac:dyDescent="0.3">
      <c r="A1" s="2" t="s">
        <v>9</v>
      </c>
      <c r="B1" s="2"/>
      <c r="C1" s="2"/>
      <c r="D1" s="2"/>
      <c r="E1" s="2"/>
      <c r="F1" s="3"/>
      <c r="G1" s="3"/>
      <c r="H1" s="3"/>
      <c r="I1" s="3"/>
    </row>
    <row r="2" spans="1:10" ht="15" customHeight="1" x14ac:dyDescent="0.3">
      <c r="A2" s="2"/>
      <c r="B2" s="2"/>
      <c r="C2" s="2"/>
      <c r="D2" s="2"/>
      <c r="E2" s="2"/>
      <c r="F2" s="4"/>
      <c r="G2" s="4"/>
      <c r="H2" s="4"/>
      <c r="I2" s="4"/>
    </row>
    <row r="3" spans="1:10" ht="41.1" customHeight="1" x14ac:dyDescent="0.4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5" customHeight="1" x14ac:dyDescent="0.3">
      <c r="A4" s="2"/>
      <c r="B4" s="2"/>
      <c r="C4" s="2"/>
      <c r="D4" s="2"/>
      <c r="E4" s="2"/>
      <c r="F4" s="4"/>
      <c r="G4" s="4"/>
      <c r="H4" s="4"/>
      <c r="I4" s="4"/>
    </row>
    <row r="5" spans="1:10" x14ac:dyDescent="0.3">
      <c r="A5" s="2"/>
      <c r="B5" s="2"/>
      <c r="C5" s="2"/>
      <c r="D5" s="2"/>
      <c r="E5" s="2"/>
      <c r="F5" s="4"/>
      <c r="G5" s="4"/>
      <c r="H5" s="4"/>
      <c r="I5" s="4"/>
    </row>
    <row r="6" spans="1:10" ht="72" customHeight="1" x14ac:dyDescent="0.3">
      <c r="A6" s="21" t="s">
        <v>1</v>
      </c>
      <c r="B6" s="22"/>
      <c r="C6" s="27" t="s">
        <v>19</v>
      </c>
      <c r="D6" s="28"/>
      <c r="E6" s="28"/>
      <c r="F6" s="28"/>
      <c r="G6" s="28"/>
      <c r="H6" s="12"/>
      <c r="I6" s="12"/>
      <c r="J6" s="12"/>
    </row>
    <row r="7" spans="1:10" ht="42.75" customHeight="1" x14ac:dyDescent="0.3">
      <c r="A7" s="23" t="s">
        <v>13</v>
      </c>
      <c r="B7" s="24"/>
      <c r="C7" s="25"/>
      <c r="D7" s="25"/>
      <c r="E7" s="25"/>
      <c r="F7" s="25"/>
      <c r="G7" s="25"/>
      <c r="H7" s="25"/>
      <c r="I7" s="25"/>
      <c r="J7" s="26"/>
    </row>
    <row r="8" spans="1:10" ht="33" customHeight="1" x14ac:dyDescent="0.3">
      <c r="A8" s="27" t="s">
        <v>2</v>
      </c>
      <c r="B8" s="23" t="s">
        <v>3</v>
      </c>
      <c r="C8" s="37" t="s">
        <v>4</v>
      </c>
      <c r="D8" s="27" t="s">
        <v>5</v>
      </c>
      <c r="E8" s="37" t="s">
        <v>6</v>
      </c>
      <c r="F8" s="5" t="s">
        <v>10</v>
      </c>
      <c r="G8" s="5" t="s">
        <v>11</v>
      </c>
      <c r="H8" s="5" t="s">
        <v>12</v>
      </c>
      <c r="I8" s="37" t="s">
        <v>14</v>
      </c>
      <c r="J8" s="29" t="s">
        <v>18</v>
      </c>
    </row>
    <row r="9" spans="1:10" ht="51" customHeight="1" thickBot="1" x14ac:dyDescent="0.35">
      <c r="A9" s="27"/>
      <c r="B9" s="38"/>
      <c r="C9" s="37"/>
      <c r="D9" s="27"/>
      <c r="E9" s="37"/>
      <c r="F9" s="13" t="s">
        <v>7</v>
      </c>
      <c r="G9" s="13" t="s">
        <v>7</v>
      </c>
      <c r="H9" s="13" t="s">
        <v>7</v>
      </c>
      <c r="I9" s="37"/>
      <c r="J9" s="30"/>
    </row>
    <row r="10" spans="1:10" ht="51" customHeight="1" thickBot="1" x14ac:dyDescent="0.35">
      <c r="A10" s="18">
        <v>1</v>
      </c>
      <c r="B10" s="39" t="s">
        <v>20</v>
      </c>
      <c r="C10" s="39" t="s">
        <v>22</v>
      </c>
      <c r="D10" s="18" t="s">
        <v>15</v>
      </c>
      <c r="E10" s="19">
        <v>1</v>
      </c>
      <c r="F10" s="14">
        <v>13740</v>
      </c>
      <c r="G10" s="14">
        <v>15677</v>
      </c>
      <c r="H10" s="14">
        <v>13740</v>
      </c>
      <c r="I10" s="15">
        <f t="shared" ref="I10" si="0">(F10+G10+H10)/3</f>
        <v>14385.666666666666</v>
      </c>
      <c r="J10" s="6">
        <f>I10*E10</f>
        <v>14385.666666666666</v>
      </c>
    </row>
    <row r="11" spans="1:10" ht="51" customHeight="1" thickBot="1" x14ac:dyDescent="0.35">
      <c r="A11" s="17">
        <v>2</v>
      </c>
      <c r="B11" s="40" t="s">
        <v>21</v>
      </c>
      <c r="C11" s="40" t="s">
        <v>23</v>
      </c>
      <c r="D11" s="18" t="s">
        <v>15</v>
      </c>
      <c r="E11" s="19">
        <v>1</v>
      </c>
      <c r="F11" s="14">
        <v>4660</v>
      </c>
      <c r="G11" s="14">
        <v>4475</v>
      </c>
      <c r="H11" s="14">
        <v>4660</v>
      </c>
      <c r="I11" s="15">
        <f t="shared" ref="I11" si="1">(F11+G11+H11)/3</f>
        <v>4598.333333333333</v>
      </c>
      <c r="J11" s="6">
        <f>I11*E11</f>
        <v>4598.333333333333</v>
      </c>
    </row>
    <row r="12" spans="1:10" ht="15" customHeight="1" x14ac:dyDescent="0.3">
      <c r="A12" s="33" t="s">
        <v>8</v>
      </c>
      <c r="B12" s="34"/>
      <c r="C12" s="34"/>
      <c r="D12" s="34"/>
      <c r="E12" s="34"/>
      <c r="F12" s="35"/>
      <c r="G12" s="35"/>
      <c r="H12" s="35"/>
      <c r="I12" s="36"/>
      <c r="J12" s="41" t="s">
        <v>24</v>
      </c>
    </row>
    <row r="13" spans="1:10" ht="15" customHeight="1" x14ac:dyDescent="0.3">
      <c r="A13" s="7"/>
      <c r="B13" s="9"/>
      <c r="C13" s="9"/>
      <c r="D13" s="9"/>
      <c r="E13" s="9"/>
      <c r="F13" s="9"/>
      <c r="G13" s="9"/>
      <c r="H13" s="9"/>
      <c r="I13" s="11"/>
      <c r="J13" s="10"/>
    </row>
    <row r="14" spans="1:10" ht="33.75" customHeight="1" x14ac:dyDescent="0.3">
      <c r="A14" s="31" t="s">
        <v>17</v>
      </c>
      <c r="B14" s="32"/>
      <c r="C14" s="32"/>
      <c r="D14" s="32"/>
      <c r="E14" s="32"/>
      <c r="F14" s="32"/>
      <c r="G14" s="32"/>
      <c r="H14" s="32"/>
      <c r="I14" s="16" t="str">
        <f>J12</f>
        <v>18 984,00</v>
      </c>
      <c r="J14" s="8" t="s">
        <v>16</v>
      </c>
    </row>
  </sheetData>
  <mergeCells count="13">
    <mergeCell ref="A14:H14"/>
    <mergeCell ref="A12:I12"/>
    <mergeCell ref="D8:D9"/>
    <mergeCell ref="E8:E9"/>
    <mergeCell ref="I8:I9"/>
    <mergeCell ref="A8:A9"/>
    <mergeCell ref="C8:C9"/>
    <mergeCell ref="B8:B9"/>
    <mergeCell ref="A3:J3"/>
    <mergeCell ref="A6:B6"/>
    <mergeCell ref="A7:J7"/>
    <mergeCell ref="C6:G6"/>
    <mergeCell ref="J8:J9"/>
  </mergeCells>
  <pageMargins left="0.24027777777777801" right="0.24027777777777801" top="0.05" bottom="0.209722222222222" header="0.51180555555555496" footer="0.51180555555555496"/>
  <pageSetup paperSize="9" scale="86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Ежов</cp:lastModifiedBy>
  <cp:lastPrinted>2014-05-23T17:45:00Z</cp:lastPrinted>
  <dcterms:created xsi:type="dcterms:W3CDTF">2014-01-17T11:35:00Z</dcterms:created>
  <dcterms:modified xsi:type="dcterms:W3CDTF">2026-09-03T14:56:21Z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