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G6" i="1" l="1"/>
  <c r="F6" i="1"/>
  <c r="E6" i="1"/>
  <c r="K5" i="1" l="1"/>
  <c r="L5" i="1" s="1"/>
  <c r="M5" i="1" s="1"/>
  <c r="N5" i="1" s="1"/>
  <c r="N6" i="1" s="1"/>
  <c r="I5" i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<sst xmlns="http://schemas.openxmlformats.org/spreadsheetml/2006/main" count="28" uniqueCount="28">
  <si>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</si>
  <si>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</si>
  <si>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</si>
  <si>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</si>
  <si>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</si>
  <si>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</si>
  <si>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</si>
  <si>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</si>
  <si>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</si>
  <si>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</si>
  <si>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</si>
  <si>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</si>
  <si>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</si>
  <si>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</si>
  <si>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</si>
  <si>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</si>
  <si>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</si>
  <si>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</si>
  <si>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</si>
  <si>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</si>
  <si>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</si>
  <si>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</si>
  <si>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</si>
  <si>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</si>
  <si>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Старший инмпектор провизор ОМСМТи ИО</t>
  </si>
  <si>
    <t>О.В. Федорова</t>
  </si>
  <si>
    <t>Кордиамин р-р для инъекций 250 мг/мл 1 мл № 10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</si>
  <si>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200,00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</si>
</sst>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A10" sqref="A10:O10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9"/>
      <c r="L1" s="59"/>
      <c r="M1" s="59"/>
      <c r="N1" s="59"/>
      <c r="O1" s="6"/>
    </row>
    <row r="2" spans="1:19" ht="39" customHeight="1" x14ac:dyDescent="0.25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</row>
    <row r="3" spans="1:19" s="34" customFormat="1" ht="41.25" customHeight="1" x14ac:dyDescent="0.25">
      <c r="A3" s="61" t="s">
        <v>12</v>
      </c>
      <c r="B3" s="61" t="s">
        <v>0</v>
      </c>
      <c r="C3" s="63" t="s">
        <v>1</v>
      </c>
      <c r="D3" s="61" t="s">
        <v>2</v>
      </c>
      <c r="E3" s="65" t="s">
        <v>3</v>
      </c>
      <c r="F3" s="65"/>
      <c r="G3" s="65"/>
      <c r="H3" s="66" t="s">
        <v>9</v>
      </c>
      <c r="I3" s="66"/>
      <c r="J3" s="66"/>
      <c r="K3" s="65" t="s">
        <v>11</v>
      </c>
      <c r="L3" s="65"/>
      <c r="M3" s="65"/>
      <c r="N3" s="65"/>
      <c r="O3" s="33"/>
    </row>
    <row r="4" spans="1:19" s="34" customFormat="1" ht="139.5" customHeight="1" x14ac:dyDescent="0.25">
      <c r="A4" s="62"/>
      <c r="B4" s="62"/>
      <c r="C4" s="64"/>
      <c r="D4" s="62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2" customHeight="1" x14ac:dyDescent="0.25">
      <c r="A5" s="47">
        <v>1</v>
      </c>
      <c r="B5" s="47" t="s">
        <v>26</v>
      </c>
      <c r="C5" s="48" t="s">
        <v>19</v>
      </c>
      <c r="D5" s="51">
        <v>1</v>
      </c>
      <c r="E5" s="52">
        <v>200</v>
      </c>
      <c r="F5" s="52">
        <v>210</v>
      </c>
      <c r="G5" s="52">
        <v>220</v>
      </c>
      <c r="H5" s="49"/>
      <c r="I5" s="45">
        <f t="shared" ref="I5" si="0">SQRT(((SUM((POWER(H5-E5,2)),(POWER(H5-F5,2)),(POWER(H5-G5,2))))/(COLUMNS(E5:G5)-1)))</f>
        <v>257.39075352467501</v>
      </c>
      <c r="J5" s="46" t="e">
        <f t="shared" ref="J5" si="1">I5/H5*100</f>
        <v>#DIV/0!</v>
      </c>
      <c r="K5" s="49">
        <f t="shared" ref="K5" si="2">((D5/3)*(SUM(E5:G5)))</f>
        <v>210</v>
      </c>
      <c r="L5" s="49">
        <f t="shared" ref="L5" si="3">K5/D5</f>
        <v>210</v>
      </c>
      <c r="M5" s="49">
        <f t="shared" ref="M5" si="4">ROUND(L5,2)</f>
        <v>210</v>
      </c>
      <c r="N5" s="49">
        <f t="shared" ref="N5" si="5">M5*D5</f>
        <v>210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3">
        <f>E5*D5</f>
        <v>200</v>
      </c>
      <c r="F6" s="43">
        <f>F5*D5</f>
        <v>210</v>
      </c>
      <c r="G6" s="42">
        <f>G5*D5</f>
        <v>220</v>
      </c>
      <c r="H6" s="37"/>
      <c r="I6" s="37"/>
      <c r="J6" s="37"/>
      <c r="K6" s="37"/>
      <c r="L6" s="55" t="s">
        <v>14</v>
      </c>
      <c r="M6" s="56"/>
      <c r="N6" s="50">
        <f>SUM(N5:N5)</f>
        <v>210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9" customFormat="1" ht="6.75" hidden="1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4"/>
      <c r="N8" s="54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69" t="s">
        <v>27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9" ht="2.25" hidden="1" customHeight="1" x14ac:dyDescent="0.25">
      <c r="A11" s="67" t="s">
        <v>16</v>
      </c>
      <c r="B11" s="67"/>
      <c r="C11" s="67"/>
      <c r="D11" s="67"/>
      <c r="E11" s="67"/>
      <c r="F11" s="67"/>
      <c r="G11" s="67"/>
      <c r="H11" s="68"/>
      <c r="I11" s="68"/>
      <c r="J11" s="68"/>
      <c r="K11" s="68"/>
      <c r="L11" s="68"/>
      <c r="M11" s="68"/>
      <c r="N11" s="68"/>
      <c r="O11" s="6"/>
    </row>
    <row r="12" spans="1:19" s="2" customFormat="1" ht="15" customHeight="1" x14ac:dyDescent="0.25">
      <c r="A12" s="71" t="s">
        <v>13</v>
      </c>
      <c r="B12" s="71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72" t="s">
        <v>8</v>
      </c>
      <c r="E13" s="72"/>
      <c r="F13" s="72"/>
      <c r="G13" s="22"/>
      <c r="H13" s="3" t="s">
        <v>25</v>
      </c>
    </row>
    <row r="14" spans="1:19" s="4" customFormat="1" ht="12.75" customHeight="1" x14ac:dyDescent="0.25">
      <c r="A14" s="73"/>
      <c r="B14" s="73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74"/>
      <c r="B16" s="75"/>
      <c r="C16" s="75"/>
      <c r="D16" s="27"/>
      <c r="E16" s="3"/>
      <c r="F16" s="28"/>
      <c r="G16" s="44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70"/>
      <c r="B18" s="70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70"/>
      <c r="B19" s="70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11:N11"/>
    <mergeCell ref="A10:O10"/>
    <mergeCell ref="A18:B18"/>
    <mergeCell ref="A19:B19"/>
    <mergeCell ref="A12:B12"/>
    <mergeCell ref="D13:F13"/>
    <mergeCell ref="A14:B14"/>
    <mergeCell ref="A16:C16"/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2026-08-12T06:07:21Z</dcterms:modified>
</cp:coreProperties>
</file>