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lenkovie\Desktop\АПС\"/>
    </mc:Choice>
  </mc:AlternateContent>
  <bookViews>
    <workbookView xWindow="-120" yWindow="-120" windowWidth="29040" windowHeight="15840"/>
  </bookViews>
  <sheets>
    <sheet name="Смета" sheetId="1" r:id="rId1"/>
  </sheets>
  <definedNames>
    <definedName name="_xlnm.Print_Titles" localSheetId="0">Смета!$32:$32</definedName>
    <definedName name="_xlnm.Print_Area" localSheetId="0">Смета!$A$1:$AA$405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1" l="1"/>
  <c r="F22" i="1"/>
</calcChain>
</file>

<file path=xl/sharedStrings.xml><?xml version="1.0" encoding="utf-8"?>
<sst xmlns="http://schemas.openxmlformats.org/spreadsheetml/2006/main" count="2885" uniqueCount="339">
  <si>
    <t/>
  </si>
  <si>
    <t xml:space="preserve">Наименование программного продукта </t>
  </si>
  <si>
    <t>Программный комплекс "Строительный эксперт" (7.2.7.7799)</t>
  </si>
  <si>
    <t xml:space="preserve">Наименование редакции сметных нормативов </t>
  </si>
  <si>
    <t>ФСНБ-2022, Приказ Минстроя России от 30.12.2021 №1046/пр,
Приказ Минстроя России от 04.08.2020 №421/пр,
Приказ Минстроя России от 21.12.2020 №812/пр,
Приказ Минстроя России от 11.12.2020 №774/пр</t>
  </si>
  <si>
    <t xml:space="preserve">Реквизиты приказа Минстроя России об утверждении дополнений и изменений к сметным нормативам </t>
  </si>
  <si>
    <t>Приказ Минстроя России от 17.02.2026 №91/пр,
Приказ Минстроя России от 30.01.2026 №42/пр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</si>
  <si>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№326/пр </t>
  </si>
  <si>
    <t>Письмо Минстроя России от 25.02.2026 №9859-ИФ/09</t>
  </si>
  <si>
    <t xml:space="preserve">Реквизиты нормативно-правового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№1452 </t>
  </si>
  <si>
    <t>Распоряжение министерства экономики и финансов Московской области от 04.03.2025 №24РВ-20</t>
  </si>
  <si>
    <t xml:space="preserve">Обоснование принятых текущих цен на строительные ресурсы </t>
  </si>
  <si>
    <t xml:space="preserve">Наименование субъекта Российской Федерации </t>
  </si>
  <si>
    <t>Московская область</t>
  </si>
  <si>
    <t xml:space="preserve">Наименование зоны субъекта Российской Федерации </t>
  </si>
  <si>
    <t>(наименование стройки)</t>
  </si>
  <si>
    <t>(наименование объекта капитального строительства)</t>
  </si>
  <si>
    <t xml:space="preserve">ЛОКАЛЬНЫЙ СМЕТНЫЙ РАСЧЕТ (СМЕТА) № </t>
  </si>
  <si>
    <t>Монтаж систем пожарной сигнализации и оповещения и управления эвакуацией людей о пожаре</t>
  </si>
  <si>
    <t>(наименование работ и затрат)</t>
  </si>
  <si>
    <t xml:space="preserve">Составлен </t>
  </si>
  <si>
    <t>ресурсно-индексным</t>
  </si>
  <si>
    <t xml:space="preserve"> методом</t>
  </si>
  <si>
    <t xml:space="preserve">Основание </t>
  </si>
  <si>
    <t>(проектная и (или) иная техническая документация)</t>
  </si>
  <si>
    <t xml:space="preserve">Составлен(а) в текущем уровне цен </t>
  </si>
  <si>
    <t>I кв. 2026 г.</t>
  </si>
  <si>
    <t xml:space="preserve">Сметная стоимость </t>
  </si>
  <si>
    <t xml:space="preserve"> тыс.руб.</t>
  </si>
  <si>
    <t>в том числе:</t>
  </si>
  <si>
    <t xml:space="preserve">Средства на оплату труда рабочих </t>
  </si>
  <si>
    <t>136,90</t>
  </si>
  <si>
    <t xml:space="preserve">Средства на оплату труда машинистов </t>
  </si>
  <si>
    <t>0,10</t>
  </si>
  <si>
    <t xml:space="preserve">строительных работ </t>
  </si>
  <si>
    <t>0,00</t>
  </si>
  <si>
    <t xml:space="preserve">Нормативные затраты труда рабочих </t>
  </si>
  <si>
    <t xml:space="preserve"> чел.-ч</t>
  </si>
  <si>
    <t xml:space="preserve">монтажных работ </t>
  </si>
  <si>
    <t>401,03</t>
  </si>
  <si>
    <t xml:space="preserve">Нормативные затраты труда машинистов </t>
  </si>
  <si>
    <t xml:space="preserve">оборудования </t>
  </si>
  <si>
    <t>178,99</t>
  </si>
  <si>
    <t>Расчетный измеритель</t>
  </si>
  <si>
    <t xml:space="preserve">прочих затрат </t>
  </si>
  <si>
    <t>32,26</t>
  </si>
  <si>
    <t xml:space="preserve">конструктивного решения </t>
  </si>
  <si>
    <t>0</t>
  </si>
  <si>
    <t xml:space="preserve">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</si>
  <si>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</si>
  <si>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</si>
  <si>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</si>
  <si>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</si>
  <si>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</si>
  <si>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на единицу измерения</t>
  </si>
  <si>
    <t>коэффициенты</t>
  </si>
  <si>
    <t>всего с учетом коэффициентов</t>
  </si>
  <si>
    <t>Сметная стоимость, руб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</si>
  <si>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</si>
  <si>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</si>
  <si>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</si>
  <si>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</si>
  <si>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</si>
  <si>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</si>
  <si>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</si>
  <si>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</si>
  <si>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</si>
  <si>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</si>
  <si>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</si>
  <si>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</si>
  <si>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</si>
  <si>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</si>
  <si>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</si>
  <si>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</si>
  <si>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Раздел 1. Система ПС и СОУЭ</t>
  </si>
  <si>
    <t>Подраздел.Монтаж оборудования</t>
  </si>
  <si>
    <t>ГЭСНм 10-08-001-02 Приказ Минстроя России от 18.05.2022 №378/пр</t>
  </si>
  <si>
    <t>Приборы ПС приемно-контрольные, пусковые, концентратор: блок базовый на 20 лучей</t>
  </si>
  <si>
    <t>шт</t>
  </si>
  <si>
    <t xml:space="preserve">             1</t>
  </si>
  <si>
    <t>ОТ(ЗТ)</t>
  </si>
  <si>
    <t>чел.-ч</t>
  </si>
  <si>
    <t>1-100-43</t>
  </si>
  <si>
    <t>Средний разряд работы 4,3</t>
  </si>
  <si>
    <t xml:space="preserve">             4</t>
  </si>
  <si>
    <t>М</t>
  </si>
  <si>
    <t>01.3.05.17-0002</t>
  </si>
  <si>
    <t>Канифоль сосновая</t>
  </si>
  <si>
    <t>кг</t>
  </si>
  <si>
    <t>01.7.03.04-0001</t>
  </si>
  <si>
    <t>Электроэнергия</t>
  </si>
  <si>
    <t>кВт-ч</t>
  </si>
  <si>
    <t>01.7.15.07-0012</t>
  </si>
  <si>
    <t>Дюбели пластмассовые с шурупами, диаметр 12 мм, длина 70 мм, диаметр шурупа 8 мм, длина шурупа 70 мм</t>
  </si>
  <si>
    <t>100 шт</t>
  </si>
  <si>
    <t>10.3.02.03-0012</t>
  </si>
  <si>
    <t>Припои оловянно-свинцовые бессурьмянистые, марка ПОС40</t>
  </si>
  <si>
    <t>Итого прямые затраты</t>
  </si>
  <si>
    <t>1.1</t>
  </si>
  <si>
    <t>421/пр_2020_п.75_пп.а</t>
  </si>
  <si>
    <t>Вспомогательные ненормируемые материальные ресурсы</t>
  </si>
  <si>
    <t>%</t>
  </si>
  <si>
    <t>ФОТ</t>
  </si>
  <si>
    <t>812/пр_2020_прил._т._п.51.1_гр.3</t>
  </si>
  <si>
    <t>НР (Оборудование связи: прокладка и монтаж сетей связи)</t>
  </si>
  <si>
    <t>774/пр_2020_прил._т._п.51.1_гр.3</t>
  </si>
  <si>
    <t>СП (Оборудование связи: прокладка и монтаж сетей связи)</t>
  </si>
  <si>
    <t>Всего по позиции</t>
  </si>
  <si>
    <t>Цена поставщика</t>
  </si>
  <si>
    <t>Прибор Сириус</t>
  </si>
  <si>
    <t>ГЭСНм 08-01-121-01 Приказ Минстроя России от 18.05.2022 №378/пр</t>
  </si>
  <si>
    <t>Аккумулятор кислотный стационарный, тип: С-1, СК-1</t>
  </si>
  <si>
    <t>1-100-40</t>
  </si>
  <si>
    <t>Средний разряд работы 4,0</t>
  </si>
  <si>
    <t>01.3.03.05-0002</t>
  </si>
  <si>
    <t>Кислота серная аккумуляторная, сорт высший</t>
  </si>
  <si>
    <t>т</t>
  </si>
  <si>
    <t>01.3.05.23-0061</t>
  </si>
  <si>
    <t>Натрий едкий марка ТД, технический</t>
  </si>
  <si>
    <t>01.7.03.01-0005</t>
  </si>
  <si>
    <t>Вода дистиллированная</t>
  </si>
  <si>
    <t>10.1.01.02-0011</t>
  </si>
  <si>
    <t>Сплавы алюминиевые литейные АК5М2</t>
  </si>
  <si>
    <t>3.1</t>
  </si>
  <si>
    <t>812/пр_2020_прил._т._п.49.3_гр.3</t>
  </si>
  <si>
    <t>НР (Электротехнические установки на других объектах)</t>
  </si>
  <si>
    <t>774/пр_2020_прил._т._п.49.3_гр.3</t>
  </si>
  <si>
    <t>СП (Электротехнические установки на других объектах)</t>
  </si>
  <si>
    <t>Аккумулятор 12В, 17 А/ч</t>
  </si>
  <si>
    <t>ГЭСНм 10-08-002-02 Приказ Минстроя России от 18.05.2022 №378/пр</t>
  </si>
  <si>
    <t>Извещатель ПС автоматический: дымовой, фотоэлектрический, радиоизотопный, световой в нормальном исполнении</t>
  </si>
  <si>
    <t>03.1.01.01-0002</t>
  </si>
  <si>
    <t>Гипс строительный Г-3</t>
  </si>
  <si>
    <t>5.1</t>
  </si>
  <si>
    <t>Извещатель дымовой оптико-электронный адресный  ДИП -34А -03</t>
  </si>
  <si>
    <t>ГЭСНм 10-08-002-01 Приказ Минстроя России от 18.05.2022 №378/пр</t>
  </si>
  <si>
    <t>Извещатель ПС автоматический: тепловой электро-контактный, магнитоконтактный в нормальном исполнении</t>
  </si>
  <si>
    <t>14.1.04.02-0002</t>
  </si>
  <si>
    <t>Клей, марка 88-СА</t>
  </si>
  <si>
    <t>7.1</t>
  </si>
  <si>
    <t>Извещатель пожарный  адресный ручной  электроконтактный  ИПР 513 -ЗАМ исп.01</t>
  </si>
  <si>
    <t>ГЭСНм 08-03-593-10 Приказ Минстроя России от 18.05.2022 №378/пр</t>
  </si>
  <si>
    <t>Световые настенные указатели
Кол-во: =5/100</t>
  </si>
  <si>
    <t>1-100-42</t>
  </si>
  <si>
    <t>Средний разряд работы 4,2</t>
  </si>
  <si>
    <t xml:space="preserve">             2</t>
  </si>
  <si>
    <t>ЭМ</t>
  </si>
  <si>
    <t>ОТм(ЗТм)</t>
  </si>
  <si>
    <t>91.05.05-015</t>
  </si>
  <si>
    <t>Краны на автомобильном ходу, грузоподъемность 16 т</t>
  </si>
  <si>
    <t>маш.-ч</t>
  </si>
  <si>
    <t>4-100-060</t>
  </si>
  <si>
    <t>ОТм(ЗТм) Средний разряд машинистов 6,0</t>
  </si>
  <si>
    <t>91.14.02-001</t>
  </si>
  <si>
    <t>Автомобили бортовые, грузоподъемность до 5 т</t>
  </si>
  <si>
    <t>4-100-040</t>
  </si>
  <si>
    <t>ОТм(ЗТм) Средний разряд машинистов 4,0</t>
  </si>
  <si>
    <t>01.7.06.05-0041</t>
  </si>
  <si>
    <t>Ленты изоляционные хлопчатобумажные прорезиненные для электромонтажных и ремонтных работ, цвет черный, ширина 20 мм, толщина 0,35 мм</t>
  </si>
  <si>
    <t>м</t>
  </si>
  <si>
    <t>01.7.15.07-0014</t>
  </si>
  <si>
    <t>Дюбели распорные полипропиленовые</t>
  </si>
  <si>
    <t>21.2.01.02-0141</t>
  </si>
  <si>
    <t>Провод неизолированный для воздушных линий электропередачи М 4</t>
  </si>
  <si>
    <t>9.1</t>
  </si>
  <si>
    <t>Оповещатель световой  табличный "ВЫХОД"</t>
  </si>
  <si>
    <t>ГЭСНм 10-08-001-13 Приказ Минстроя России от 18.05.2022 №378/пр</t>
  </si>
  <si>
    <t>Устройства промежуточные на количество лучей: 1</t>
  </si>
  <si>
    <t>1-100-44</t>
  </si>
  <si>
    <t>Средний разряд работы 4,4</t>
  </si>
  <si>
    <t>11.1</t>
  </si>
  <si>
    <t>Блок разветвительно-изолирующий "БРИЗ"</t>
  </si>
  <si>
    <t>13</t>
  </si>
  <si>
    <t>ГЭСНм 08-01-081-04 Приказ Минстроя России от 18.05.2022 №378/пр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</si>
  <si>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2: однопроволочного провода (жил кабеля)
Кол-во: =7/100</t>
  </si>
  <si>
    <t>01.7.15.03-0042</t>
  </si>
  <si>
    <t>Болты с гайками и шайбами строительные</t>
  </si>
  <si>
    <t>13.1</t>
  </si>
  <si>
    <t>14</t>
  </si>
  <si>
    <t>Оповещатель звуковой С2000-ОПЗ</t>
  </si>
  <si>
    <t>Итого по подразделу</t>
  </si>
  <si>
    <t>Подраздел.Монтажные и кабельные изделия.</t>
  </si>
  <si>
    <t>15</t>
  </si>
  <si>
    <t>ГЭСНм 08-02-390-03 Приказ Минстроя России от 18.05.2022 №378/пр</t>
  </si>
  <si>
    <t>Короба пластмассовые: шириной до 120 мм
Кол-во: =2/100</t>
  </si>
  <si>
    <t>100 м</t>
  </si>
  <si>
    <t>1-100-39</t>
  </si>
  <si>
    <t>Средний разряд работы 3,9</t>
  </si>
  <si>
    <t>91.06.06-048</t>
  </si>
  <si>
    <t>Подъемники одномачтовые, грузоподъемность до 500 кг, высота подъема 45 м</t>
  </si>
  <si>
    <t>4-100-030</t>
  </si>
  <si>
    <t>ОТм(ЗТм) Средний разряд машинистов 3,0</t>
  </si>
  <si>
    <t>01.7.15.07-0022</t>
  </si>
  <si>
    <t>Дюбели полиэтиленовые распорные, диаметр 6 мм, длина 40 мм</t>
  </si>
  <si>
    <t>1000 шт</t>
  </si>
  <si>
    <t>01.7.15.14-0165</t>
  </si>
  <si>
    <t>Шурупы самонарезающие стальные с полукруглой головкой и прямым шлицем, остроконечные, диаметр 4 мм, длина 40 мм</t>
  </si>
  <si>
    <t>15.1</t>
  </si>
  <si>
    <t>16</t>
  </si>
  <si>
    <t>короб с крышкой с направляющими TA-GN 100x60</t>
  </si>
  <si>
    <t>м.</t>
  </si>
  <si>
    <t>17</t>
  </si>
  <si>
    <t>ГЭСНм 08-02-409-09 Приказ Минстроя России от 12.11.2025 №696/пр</t>
  </si>
  <si>
    <t>Труба гофрированная ПВХ для защиты проводов и кабелей по установленным конструкциям, по стенам, колоннам, потолкам, основанию пола
Кол-во: =400/100</t>
  </si>
  <si>
    <t>2-100-02</t>
  </si>
  <si>
    <t>Рабочий 2 разряда</t>
  </si>
  <si>
    <t>2-100-03</t>
  </si>
  <si>
    <t>Рабочий 3 разряда</t>
  </si>
  <si>
    <t>2-100-04</t>
  </si>
  <si>
    <t>Рабочий 4 разряда</t>
  </si>
  <si>
    <t>01.7.15.07-0152</t>
  </si>
  <si>
    <t>Дюбели пластмассовые с шурупами, диаметр 6 мм, длина 35 мм, диаметр шурупа 3,5 мм, длина шурупа 50 мм</t>
  </si>
  <si>
    <t>17.1</t>
  </si>
  <si>
    <t>18</t>
  </si>
  <si>
    <t>Дюбели пластмассовые с шурупами, диаметр 6 мм, длина 35 мм, диаметр шурупа 3,5 мм, длина шурупа 50 мм
Кол-во: =4*(-2.09)</t>
  </si>
  <si>
    <t>19</t>
  </si>
  <si>
    <t>Труба гофрированная легкая ПВХ  безгалогенная  (HF)  PR02.0214</t>
  </si>
  <si>
    <t>20</t>
  </si>
  <si>
    <t>Дюбель металлический  универсальный  5х30</t>
  </si>
  <si>
    <t>21</t>
  </si>
  <si>
    <t>Хомут-стяжка кабельная нейловая 1,8х400 мм(упак./100шт)</t>
  </si>
  <si>
    <t>22</t>
  </si>
  <si>
    <t>ГЭСНм 08-02-407-03 Приказ Минстроя России от 18.05.2022 №378/пр</t>
  </si>
  <si>
    <t>Труба стальная по установленным конструкциям, по стенам с креплением скобами, диаметр: до 50 мм
Кол-во: =1/100</t>
  </si>
  <si>
    <t>1-100-38</t>
  </si>
  <si>
    <t>Средний разряд работы 3,8</t>
  </si>
  <si>
    <t>91.17.04-233</t>
  </si>
  <si>
    <t>Аппараты сварочные для ручной дуговой сварки, сварочный ток до 350 А</t>
  </si>
  <si>
    <t>01.7.06.11-0021</t>
  </si>
  <si>
    <t>Ленты герметизирующие на основе фторопласта-4Д, антикоррозийностойкие, с липким слоем с одной стороны для уплотнения неподвижных резьбовых соединений трубопроводов, ширина 10 мм, толщина 0,1 мм</t>
  </si>
  <si>
    <t>01.7.11.07-0227</t>
  </si>
  <si>
    <t>Электроды сварочные для сварки низколегированных и углеродистых сталей УОНИ 13/45, Э42А, диаметр 4-5 мм</t>
  </si>
  <si>
    <t>14.4.02.04-0142</t>
  </si>
  <si>
    <t>Краска масляная МА-0115, мумия, сурик железный</t>
  </si>
  <si>
    <t>20.1.02.23-0082</t>
  </si>
  <si>
    <t>Перемычки гибкие, тип ПГС-50</t>
  </si>
  <si>
    <t>10 шт</t>
  </si>
  <si>
    <t>22.2.02.11-0051</t>
  </si>
  <si>
    <t>Гайки установочные заземляющие</t>
  </si>
  <si>
    <t>22.1</t>
  </si>
  <si>
    <t>23</t>
  </si>
  <si>
    <t>23.5.02.02-0034 Приказ Минстроя России от 18.05.2022 №378/пр</t>
  </si>
  <si>
    <t>Трубы стальные электросварные прямошовные из стали марок Ст2, 10, наружный диаметр 57 мм, толщина стенки 3,5 мм</t>
  </si>
  <si>
    <t>24</t>
  </si>
  <si>
    <t>ГЭСНм 08-02-155-01 Приказ Минстроя России от 18.05.2022 №378/пр</t>
  </si>
  <si>
    <t>Герметизация проходов при вводе кабелей во взрывоопасные помещения уплотнительной массой</t>
  </si>
  <si>
    <t>01.1.01.09-0024</t>
  </si>
  <si>
    <t>Шнур асбестовый общего назначения ШАОН, диаметр 3-6 мм</t>
  </si>
  <si>
    <t>01.7.07.29-0111</t>
  </si>
  <si>
    <t>Пакля смоляная пропитанная</t>
  </si>
  <si>
    <t>01.7.07.29-0221</t>
  </si>
  <si>
    <t>Герметик для уплотнения кабельных вводов и муфт, герметизации резьбовых соединений газовых и водопроводных труб</t>
  </si>
  <si>
    <t>24.1</t>
  </si>
  <si>
    <t>25</t>
  </si>
  <si>
    <t>2-х компонентная огнестойкая пена FBS-S</t>
  </si>
  <si>
    <t>26</t>
  </si>
  <si>
    <t>ГЭСНм 08-02-412-01 Приказ Минстроя России от 16.02.2024 №102/пр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</si>
  <si>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
Кол-во: =400/100</t>
  </si>
  <si>
    <t>01.7.07.20-0002</t>
  </si>
  <si>
    <t>Тальк молотый, сорт I</t>
  </si>
  <si>
    <t>20.2.01.05-0001</t>
  </si>
  <si>
    <t>Гильзы кабельные медные 2,5 мм</t>
  </si>
  <si>
    <t>20.2.02.01-0011</t>
  </si>
  <si>
    <t>Втулки полипропиленовые, диаметр 17 мм</t>
  </si>
  <si>
    <t>26.1</t>
  </si>
  <si>
    <t>27</t>
  </si>
  <si>
    <t>ГЭСНм 08-02-412-09 Приказ Минстроя России от 16.02.2024 №102/пр</t>
  </si>
  <si>
    <t>Затягивание провода в проложенные трубы и металлические рукава каждого последующего одножильного или многожильного в общей оплетке, суммарное сечение: до 6 мм2
Кол-во: =20/100</t>
  </si>
  <si>
    <t>20.2.02.01-0012</t>
  </si>
  <si>
    <t>Втулки полипропиленовые, диаметр 22 мм</t>
  </si>
  <si>
    <t>27.1</t>
  </si>
  <si>
    <t>28</t>
  </si>
  <si>
    <t>Кабель огнестойкий   КПСЭнг-FRLS 1x2x0.75</t>
  </si>
  <si>
    <t>Подраздел.Пусконаладочные работы</t>
  </si>
  <si>
    <t>29</t>
  </si>
  <si>
    <t>ГЭСНп 01-10-002-01 Приказ Минстроя России от 18.05.2022 №378/пр</t>
  </si>
  <si>
    <t>Схема образования участка сигнализации (центральной, технологической, местной, аварийной, предупредительной и др.)</t>
  </si>
  <si>
    <t>участок</t>
  </si>
  <si>
    <t>3-100-01</t>
  </si>
  <si>
    <t>Техник I категории</t>
  </si>
  <si>
    <t>3-200-03</t>
  </si>
  <si>
    <t>Инженер III категории</t>
  </si>
  <si>
    <t>812/пр_2020_прил._т._п.83_гр.3</t>
  </si>
  <si>
    <t>НР (Пусконаладочные работы)</t>
  </si>
  <si>
    <t>774/пр_2020_прил._т._п.83_гр.3</t>
  </si>
  <si>
    <t>СП (Пусконаладочные работы)</t>
  </si>
  <si>
    <t>Итого прямые затраты по разделу 1. Система ПС и СОУЭ</t>
  </si>
  <si>
    <t xml:space="preserve">   в том числе:</t>
  </si>
  <si>
    <t xml:space="preserve">   оплата труда (ОТ)</t>
  </si>
  <si>
    <t xml:space="preserve">   эксплуатация машин и механизмов</t>
  </si>
  <si>
    <t xml:space="preserve">   оплата труда машинистов (ОТм)            </t>
  </si>
  <si>
    <t xml:space="preserve">   материальные ресурсы</t>
  </si>
  <si>
    <t xml:space="preserve">   перевозка</t>
  </si>
  <si>
    <t>Итого ФОТ (справочно)</t>
  </si>
  <si>
    <t>Итого накладные расходы</t>
  </si>
  <si>
    <t>Итого сметная прибыль</t>
  </si>
  <si>
    <t>Итого оборудование</t>
  </si>
  <si>
    <t>Итого прочие затраты</t>
  </si>
  <si>
    <t>Итого по разделу 1. Система ПС и СОУЭ</t>
  </si>
  <si>
    <t xml:space="preserve">   материальные ресурсы, отсутствующие в ФРСН </t>
  </si>
  <si>
    <t xml:space="preserve">   оборудование, отсутствующее в ФРСН </t>
  </si>
  <si>
    <t xml:space="preserve">   затраты труда рабочих</t>
  </si>
  <si>
    <t>252,3078</t>
  </si>
  <si>
    <t xml:space="preserve">   затраты труда машинистов</t>
  </si>
  <si>
    <t>0,1665</t>
  </si>
  <si>
    <t>ВСЕГО строительные работы</t>
  </si>
  <si>
    <t xml:space="preserve">   всего прямые затраты</t>
  </si>
  <si>
    <t xml:space="preserve">      в том числе:</t>
  </si>
  <si>
    <t xml:space="preserve">      оплата труда (ОТ)</t>
  </si>
  <si>
    <t xml:space="preserve">      эксплуатация машин и механизмов</t>
  </si>
  <si>
    <t xml:space="preserve">      оплата труда машинистов (ОТм)            </t>
  </si>
  <si>
    <t xml:space="preserve">      материальные ресурсы</t>
  </si>
  <si>
    <t xml:space="preserve">      перевозка</t>
  </si>
  <si>
    <t xml:space="preserve">   всего ФОТ</t>
  </si>
  <si>
    <t xml:space="preserve">   всего накладные расходы</t>
  </si>
  <si>
    <t xml:space="preserve">   всего 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</si>
  <si>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</si>
  <si>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</si>
  <si>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</si>
  <si>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</si>
  <si>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прочие работы</t>
  </si>
  <si>
    <t>ВСЕГО по смете</t>
  </si>
  <si>
    <t xml:space="preserve">   Всего прямые затраты по смете</t>
  </si>
  <si>
    <t xml:space="preserve">   Всего ФОТ</t>
  </si>
  <si>
    <t xml:space="preserve">   Всего накладные расходы</t>
  </si>
  <si>
    <t xml:space="preserve">   Всего сметная прибыль</t>
  </si>
  <si>
    <t xml:space="preserve">   Всего оборудование</t>
  </si>
  <si>
    <t xml:space="preserve">   Всего прочие затраты</t>
  </si>
  <si>
    <t>Справочно</t>
  </si>
  <si>
    <t xml:space="preserve">   ПНР «вхолостую»</t>
  </si>
  <si>
    <t xml:space="preserve">   ПНР «под нагрузкой»</t>
  </si>
  <si>
    <t>НДС  %</t>
  </si>
  <si>
    <t xml:space="preserve">Составил </t>
  </si>
  <si>
    <t>/</t>
  </si>
  <si>
    <t>[должность, подпись (инициалы, фамилия)]</t>
  </si>
  <si>
    <t xml:space="preserve">Проверил </t>
  </si>
  <si>
    <t>ВСЕГО С НДС:</t>
  </si>
  <si>
    <t>ВСЕГО с учетом понижающего коэффициента</t>
  </si>
  <si>
    <t>МИИГАиК по адресу : Тульская область, Заокский район, 800 м юго-западнее п. Маяк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</si>
</sst>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"/>
    <numFmt numFmtId="165" formatCode="0.0"/>
    <numFmt numFmtId="166" formatCode="0.0000"/>
    <numFmt numFmtId="167" formatCode="0.00000"/>
    <numFmt numFmtId="168" formatCode="0.0000000"/>
    <numFmt numFmtId="169" formatCode="0.000000"/>
  </numFmts>
  <fonts count="11" x14ac:knownFonts="1">
    <font>
      <sz val="8"/>
      <name val="Courier New"/>
    </font>
    <font>
      <b/>
      <sz val="10"/>
      <color rgb="FF000000"/>
      <name val="Courier New"/>
      <family val="3"/>
      <charset val="204"/>
    </font>
    <font>
      <sz val="8"/>
      <color rgb="FF000000"/>
      <name val="Courier New"/>
      <family val="3"/>
      <charset val="204"/>
    </font>
    <font>
      <i/>
      <sz val="6"/>
      <color rgb="FF000000"/>
      <name val="Courier New"/>
      <family val="3"/>
      <charset val="204"/>
    </font>
    <font>
      <b/>
      <sz val="12"/>
      <color rgb="FF000000"/>
      <name val="Courier New"/>
      <family val="3"/>
      <charset val="204"/>
    </font>
    <font>
      <b/>
      <sz val="8"/>
      <color rgb="FF000000"/>
      <name val="Courier New"/>
      <family val="3"/>
      <charset val="204"/>
    </font>
    <font>
      <i/>
      <sz val="8"/>
      <color rgb="FF000000"/>
      <name val="Courier New"/>
      <family val="3"/>
      <charset val="204"/>
    </font>
    <font>
      <b/>
      <i/>
      <sz val="8"/>
      <color rgb="FF000000"/>
      <name val="Courier New"/>
      <family val="3"/>
      <charset val="204"/>
    </font>
    <font>
      <sz val="8"/>
      <name val="Courier New"/>
      <family val="3"/>
      <charset val="204"/>
    </font>
    <font>
      <b/>
      <sz val="10"/>
      <color rgb="FF000000"/>
      <name val="Courier New"/>
      <family val="3"/>
      <charset val="204"/>
    </font>
    <font>
      <b/>
      <sz val="12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0" fillId="0" borderId="1" xfId="1" applyFont="1" applyBorder="1"/>
    <xf numFmtId="0" fontId="0" fillId="0" borderId="13" xfId="1" applyFont="1" applyBorder="1"/>
    <xf numFmtId="0" fontId="2" fillId="0" borderId="0" xfId="1" applyFont="1" applyAlignment="1">
      <alignment horizontal="left" vertical="top" wrapText="1"/>
    </xf>
    <xf numFmtId="0" fontId="1" fillId="0" borderId="0" xfId="1" applyFont="1" applyAlignment="1">
      <alignment horizontal="left" vertical="top" wrapText="1"/>
    </xf>
    <xf numFmtId="0" fontId="0" fillId="0" borderId="0" xfId="0" applyAlignment="1">
      <alignment horizontal="left"/>
    </xf>
    <xf numFmtId="2" fontId="5" fillId="0" borderId="0" xfId="1" applyNumberFormat="1" applyFont="1" applyAlignment="1">
      <alignment horizontal="right" vertical="top" wrapText="1"/>
    </xf>
    <xf numFmtId="0" fontId="1" fillId="0" borderId="0" xfId="1" applyFont="1" applyAlignment="1">
      <alignment horizontal="right" vertical="top" wrapText="1"/>
    </xf>
    <xf numFmtId="0" fontId="2" fillId="0" borderId="0" xfId="1" applyFont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5" fillId="0" borderId="0" xfId="1" applyFont="1" applyAlignment="1">
      <alignment horizontal="left" vertical="top" wrapText="1"/>
    </xf>
    <xf numFmtId="0" fontId="2" fillId="0" borderId="0" xfId="1" applyFont="1" applyAlignment="1">
      <alignment horizontal="right" vertical="top" wrapText="1"/>
    </xf>
    <xf numFmtId="0" fontId="2" fillId="0" borderId="0" xfId="1" applyFont="1" applyAlignment="1">
      <alignment horizontal="left" vertical="top" wrapText="1"/>
    </xf>
    <xf numFmtId="0" fontId="10" fillId="0" borderId="1" xfId="1" applyFont="1" applyBorder="1" applyAlignment="1">
      <alignment horizontal="center" wrapText="1"/>
    </xf>
    <xf numFmtId="0" fontId="3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wrapText="1"/>
    </xf>
    <xf numFmtId="0" fontId="9" fillId="0" borderId="1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right" vertical="center" wrapText="1"/>
    </xf>
    <xf numFmtId="0" fontId="5" fillId="0" borderId="0" xfId="1" applyFont="1" applyAlignment="1">
      <alignment horizontal="left" wrapText="1"/>
    </xf>
    <xf numFmtId="0" fontId="5" fillId="0" borderId="1" xfId="1" applyFont="1" applyBorder="1" applyAlignment="1">
      <alignment horizontal="right" wrapText="1"/>
    </xf>
    <xf numFmtId="2" fontId="5" fillId="0" borderId="1" xfId="1" applyNumberFormat="1" applyFont="1" applyBorder="1" applyAlignment="1">
      <alignment horizontal="right" wrapText="1"/>
    </xf>
    <xf numFmtId="0" fontId="2" fillId="0" borderId="1" xfId="1" applyFont="1" applyBorder="1" applyAlignment="1">
      <alignment horizontal="right" wrapText="1"/>
    </xf>
    <xf numFmtId="2" fontId="2" fillId="0" borderId="1" xfId="1" applyNumberFormat="1" applyFont="1" applyBorder="1" applyAlignment="1">
      <alignment horizontal="right" wrapText="1"/>
    </xf>
    <xf numFmtId="164" fontId="2" fillId="0" borderId="1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1" fontId="2" fillId="0" borderId="0" xfId="1" applyNumberFormat="1" applyFont="1" applyAlignment="1">
      <alignment horizontal="right" vertical="top" wrapText="1"/>
    </xf>
    <xf numFmtId="2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horizontal="right" vertical="top" wrapText="1"/>
    </xf>
    <xf numFmtId="165" fontId="2" fillId="0" borderId="0" xfId="1" applyNumberFormat="1" applyFont="1" applyAlignment="1">
      <alignment horizontal="right" vertical="top" wrapText="1"/>
    </xf>
    <xf numFmtId="2" fontId="2" fillId="0" borderId="0" xfId="1" applyNumberFormat="1" applyFont="1" applyAlignment="1">
      <alignment horizontal="right" vertical="top" wrapText="1"/>
    </xf>
    <xf numFmtId="166" fontId="2" fillId="0" borderId="0" xfId="1" applyNumberFormat="1" applyFont="1" applyAlignment="1">
      <alignment horizontal="right" vertical="top" wrapText="1"/>
    </xf>
    <xf numFmtId="0" fontId="5" fillId="0" borderId="6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2" fontId="5" fillId="0" borderId="6" xfId="1" applyNumberFormat="1" applyFont="1" applyBorder="1" applyAlignment="1">
      <alignment horizontal="right" vertical="top" wrapText="1"/>
    </xf>
    <xf numFmtId="167" fontId="2" fillId="0" borderId="0" xfId="1" applyNumberFormat="1" applyFont="1" applyAlignment="1">
      <alignment horizontal="right" vertical="top" wrapText="1"/>
    </xf>
    <xf numFmtId="164" fontId="2" fillId="0" borderId="0" xfId="1" applyNumberFormat="1" applyFont="1" applyAlignment="1">
      <alignment horizontal="right" vertical="top" wrapText="1"/>
    </xf>
    <xf numFmtId="0" fontId="6" fillId="0" borderId="0" xfId="1" applyFont="1" applyAlignment="1">
      <alignment horizontal="right" vertical="top" wrapText="1"/>
    </xf>
    <xf numFmtId="2" fontId="6" fillId="0" borderId="0" xfId="1" applyNumberFormat="1" applyFont="1" applyAlignment="1">
      <alignment horizontal="right" vertical="top" wrapText="1"/>
    </xf>
    <xf numFmtId="0" fontId="6" fillId="0" borderId="0" xfId="1" applyFont="1" applyAlignment="1">
      <alignment horizontal="left" vertical="top" wrapText="1"/>
    </xf>
    <xf numFmtId="168" fontId="2" fillId="0" borderId="0" xfId="1" applyNumberFormat="1" applyFont="1" applyAlignment="1">
      <alignment horizontal="right" vertical="top" wrapText="1"/>
    </xf>
    <xf numFmtId="166" fontId="6" fillId="0" borderId="0" xfId="1" applyNumberFormat="1" applyFont="1" applyAlignment="1">
      <alignment horizontal="right" vertical="top" wrapText="1"/>
    </xf>
    <xf numFmtId="0" fontId="7" fillId="0" borderId="0" xfId="1" applyFont="1" applyAlignment="1">
      <alignment horizontal="left" vertical="top" wrapText="1"/>
    </xf>
    <xf numFmtId="2" fontId="7" fillId="0" borderId="0" xfId="1" applyNumberFormat="1" applyFont="1" applyAlignment="1">
      <alignment horizontal="right" vertical="top" wrapText="1"/>
    </xf>
    <xf numFmtId="169" fontId="2" fillId="0" borderId="0" xfId="1" applyNumberFormat="1" applyFont="1" applyAlignment="1">
      <alignment horizontal="right" vertical="top" wrapText="1"/>
    </xf>
    <xf numFmtId="164" fontId="6" fillId="0" borderId="0" xfId="1" applyNumberFormat="1" applyFont="1" applyAlignment="1">
      <alignment horizontal="right" vertical="top" wrapText="1"/>
    </xf>
    <xf numFmtId="0" fontId="7" fillId="0" borderId="0" xfId="1" applyFont="1" applyAlignment="1">
      <alignment horizontal="right" vertical="top" wrapText="1"/>
    </xf>
    <xf numFmtId="0" fontId="2" fillId="0" borderId="0" xfId="1" applyFont="1" applyAlignment="1">
      <alignment horizontal="center" vertical="top" wrapText="1"/>
    </xf>
    <xf numFmtId="0" fontId="1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5"/>
  <sheetViews>
    <sheetView showGridLines="0" tabSelected="1" view="pageBreakPreview" topLeftCell="A288" zoomScale="130" zoomScaleSheetLayoutView="130" workbookViewId="0">
      <selection activeCell="Q2" sqref="Q2:AA2"/>
    </sheetView>
  </sheetViews>
  <sheetFormatPr defaultRowHeight="11.25" x14ac:dyDescent="0.2"/>
  <cols>
    <col min="1" max="1" width="5.42578125" customWidth="1"/>
    <col min="2" max="2" width="1.42578125" customWidth="1"/>
    <col min="3" max="3" width="3.42578125" customWidth="1"/>
    <col min="4" max="4" width="1.42578125" customWidth="1"/>
    <col min="5" max="5" width="10.42578125" customWidth="1"/>
    <col min="6" max="6" width="6.42578125" customWidth="1"/>
    <col min="7" max="7" width="3.42578125" customWidth="1"/>
    <col min="8" max="9" width="5.42578125" customWidth="1"/>
    <col min="10" max="10" width="11.42578125" customWidth="1"/>
    <col min="11" max="11" width="2.42578125" customWidth="1"/>
    <col min="12" max="12" width="3.42578125" customWidth="1"/>
    <col min="13" max="13" width="5.42578125" customWidth="1"/>
    <col min="14" max="14" width="13.42578125" customWidth="1"/>
    <col min="15" max="15" width="7.42578125" customWidth="1"/>
    <col min="16" max="16" width="1.42578125" customWidth="1"/>
    <col min="17" max="17" width="2.42578125" customWidth="1"/>
    <col min="18" max="18" width="9.42578125" customWidth="1"/>
    <col min="19" max="19" width="1.42578125" customWidth="1"/>
    <col min="20" max="20" width="7.42578125" customWidth="1"/>
    <col min="21" max="22" width="5.42578125" customWidth="1"/>
    <col min="23" max="23" width="10.42578125" customWidth="1"/>
    <col min="24" max="24" width="6.42578125" customWidth="1"/>
    <col min="25" max="25" width="11.42578125" customWidth="1"/>
    <col min="26" max="26" width="8.42578125" customWidth="1"/>
    <col min="27" max="27" width="12.42578125" customWidth="1"/>
  </cols>
  <sheetData>
    <row r="1" spans="1:27" ht="14.65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s="5" customFormat="1" ht="34.9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  <c r="P2" s="4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ht="24.4" customHeight="1" x14ac:dyDescent="0.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 t="s">
        <v>2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49.15" customHeight="1" x14ac:dyDescent="0.2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 t="s">
        <v>4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24.4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 t="s">
        <v>6</v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85.9" customHeight="1" x14ac:dyDescent="0.2">
      <c r="A6" s="8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 t="s">
        <v>8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36.75" customHeight="1" x14ac:dyDescent="0.2">
      <c r="A7" s="8" t="s">
        <v>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 t="s">
        <v>10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24.4" customHeight="1" x14ac:dyDescent="0.2">
      <c r="A8" s="8" t="s">
        <v>11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 t="s">
        <v>8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24.4" customHeight="1" x14ac:dyDescent="0.2">
      <c r="A9" s="8" t="s">
        <v>12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 t="s">
        <v>13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24.4" customHeight="1" x14ac:dyDescent="0.2">
      <c r="A10" s="8" t="s">
        <v>14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 t="s">
        <v>13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40.9" customHeight="1" x14ac:dyDescent="0.25">
      <c r="A11" s="65" t="s">
        <v>338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9" customHeight="1" x14ac:dyDescent="0.2">
      <c r="A12" s="14" t="s">
        <v>15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30" customHeight="1" x14ac:dyDescent="0.25">
      <c r="A13" s="16" t="str">
        <f>A11</f>
        <v>МИИГАиК по адресу : Тульская область, Заокский район, 800 м юго-западнее п. Маяк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9" customHeight="1" x14ac:dyDescent="0.2">
      <c r="A14" s="14" t="s">
        <v>16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34.5" customHeight="1" x14ac:dyDescent="0.3">
      <c r="A15" s="17" t="s">
        <v>17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ht="24.4" customHeight="1" x14ac:dyDescent="0.3">
      <c r="A16" s="64" t="s">
        <v>18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ht="9" customHeight="1" x14ac:dyDescent="0.2">
      <c r="A17" s="14" t="s">
        <v>19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24.4" customHeight="1" x14ac:dyDescent="0.2">
      <c r="A18" s="8" t="s">
        <v>20</v>
      </c>
      <c r="B18" s="8"/>
      <c r="C18" s="8"/>
      <c r="D18" s="8"/>
      <c r="E18" s="15" t="s">
        <v>21</v>
      </c>
      <c r="F18" s="15"/>
      <c r="G18" s="15"/>
      <c r="H18" s="15"/>
      <c r="I18" s="15"/>
      <c r="J18" s="15"/>
      <c r="K18" s="8" t="s">
        <v>22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24.4" customHeight="1" x14ac:dyDescent="0.2">
      <c r="A19" s="8" t="s">
        <v>23</v>
      </c>
      <c r="B19" s="8"/>
      <c r="C19" s="8"/>
      <c r="D19" s="8"/>
      <c r="E19" s="15" t="s">
        <v>0</v>
      </c>
      <c r="F19" s="15"/>
      <c r="G19" s="15"/>
      <c r="H19" s="15"/>
      <c r="I19" s="15"/>
      <c r="J19" s="15"/>
      <c r="K19" s="15"/>
      <c r="L19" s="15"/>
      <c r="M19" s="15"/>
      <c r="N19" s="12" t="s">
        <v>0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ht="12.4" customHeight="1" x14ac:dyDescent="0.2">
      <c r="A20" s="12" t="s">
        <v>0</v>
      </c>
      <c r="B20" s="12"/>
      <c r="C20" s="12"/>
      <c r="D20" s="12"/>
      <c r="E20" s="14" t="s">
        <v>24</v>
      </c>
      <c r="F20" s="14"/>
      <c r="G20" s="14"/>
      <c r="H20" s="14"/>
      <c r="I20" s="14"/>
      <c r="J20" s="14"/>
      <c r="K20" s="14"/>
      <c r="L20" s="14"/>
      <c r="M20" s="14"/>
      <c r="N20" s="12" t="s">
        <v>0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24.4" customHeight="1" x14ac:dyDescent="0.2">
      <c r="A21" s="22" t="s">
        <v>25</v>
      </c>
      <c r="B21" s="22"/>
      <c r="C21" s="22"/>
      <c r="D21" s="22"/>
      <c r="E21" s="22"/>
      <c r="F21" s="22"/>
      <c r="G21" s="22"/>
      <c r="H21" s="22"/>
      <c r="I21" s="23" t="s">
        <v>26</v>
      </c>
      <c r="J21" s="23"/>
      <c r="K21" s="23"/>
      <c r="L21" s="8" t="s">
        <v>0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ht="24.4" customHeight="1" x14ac:dyDescent="0.2">
      <c r="A22" s="22" t="s">
        <v>27</v>
      </c>
      <c r="B22" s="22"/>
      <c r="C22" s="22"/>
      <c r="D22" s="22"/>
      <c r="E22" s="22"/>
      <c r="F22" s="24">
        <f>AA400/1000</f>
        <v>746.98047999999994</v>
      </c>
      <c r="G22" s="24"/>
      <c r="H22" s="24"/>
      <c r="I22" s="24"/>
      <c r="J22" s="8" t="s">
        <v>28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2.4" customHeight="1" x14ac:dyDescent="0.2">
      <c r="A23" s="18" t="s">
        <v>0</v>
      </c>
      <c r="B23" s="18"/>
      <c r="C23" s="19" t="s">
        <v>29</v>
      </c>
      <c r="D23" s="19"/>
      <c r="E23" s="19"/>
      <c r="F23" s="19"/>
      <c r="G23" s="19"/>
      <c r="H23" s="19"/>
      <c r="I23" s="19"/>
      <c r="J23" s="19"/>
      <c r="K23" s="19"/>
      <c r="L23" s="19"/>
      <c r="M23" s="20" t="s">
        <v>30</v>
      </c>
      <c r="N23" s="20"/>
      <c r="O23" s="20"/>
      <c r="P23" s="20"/>
      <c r="Q23" s="20"/>
      <c r="R23" s="20"/>
      <c r="S23" s="20"/>
      <c r="T23" s="21" t="s">
        <v>31</v>
      </c>
      <c r="U23" s="21"/>
      <c r="V23" s="20" t="s">
        <v>28</v>
      </c>
      <c r="W23" s="20"/>
      <c r="X23" s="20"/>
      <c r="Y23" s="20"/>
      <c r="Z23" s="20"/>
      <c r="AA23" s="20"/>
    </row>
    <row r="24" spans="1:27" ht="12.4" customHeight="1" x14ac:dyDescent="0.2">
      <c r="A24" s="18" t="s">
        <v>0</v>
      </c>
      <c r="B24" s="18"/>
      <c r="C24" s="19" t="s">
        <v>0</v>
      </c>
      <c r="D24" s="19"/>
      <c r="E24" s="19"/>
      <c r="F24" s="19"/>
      <c r="G24" s="19"/>
      <c r="H24" s="19"/>
      <c r="I24" s="19"/>
      <c r="J24" s="19"/>
      <c r="K24" s="19"/>
      <c r="L24" s="19"/>
      <c r="M24" s="20" t="s">
        <v>32</v>
      </c>
      <c r="N24" s="20"/>
      <c r="O24" s="20"/>
      <c r="P24" s="20"/>
      <c r="Q24" s="20"/>
      <c r="R24" s="20"/>
      <c r="S24" s="20"/>
      <c r="T24" s="21" t="s">
        <v>33</v>
      </c>
      <c r="U24" s="21"/>
      <c r="V24" s="20" t="s">
        <v>28</v>
      </c>
      <c r="W24" s="20"/>
      <c r="X24" s="20"/>
      <c r="Y24" s="20"/>
      <c r="Z24" s="20"/>
      <c r="AA24" s="20"/>
    </row>
    <row r="25" spans="1:27" ht="12.4" customHeight="1" x14ac:dyDescent="0.2">
      <c r="A25" s="8" t="s">
        <v>0</v>
      </c>
      <c r="B25" s="8"/>
      <c r="C25" s="22" t="s">
        <v>34</v>
      </c>
      <c r="D25" s="22"/>
      <c r="E25" s="22"/>
      <c r="F25" s="22"/>
      <c r="G25" s="25" t="s">
        <v>35</v>
      </c>
      <c r="H25" s="25"/>
      <c r="I25" s="25"/>
      <c r="J25" s="8" t="s">
        <v>28</v>
      </c>
      <c r="K25" s="8"/>
      <c r="L25" s="8"/>
      <c r="M25" s="8" t="s">
        <v>36</v>
      </c>
      <c r="N25" s="8"/>
      <c r="O25" s="8"/>
      <c r="P25" s="8"/>
      <c r="Q25" s="8"/>
      <c r="R25" s="8"/>
      <c r="S25" s="8"/>
      <c r="T25" s="26">
        <v>252.31</v>
      </c>
      <c r="U25" s="25"/>
      <c r="V25" s="8" t="s">
        <v>37</v>
      </c>
      <c r="W25" s="8"/>
      <c r="X25" s="8"/>
      <c r="Y25" s="8"/>
      <c r="Z25" s="8"/>
      <c r="AA25" s="8"/>
    </row>
    <row r="26" spans="1:27" ht="12.4" customHeight="1" x14ac:dyDescent="0.2">
      <c r="A26" s="8" t="s">
        <v>0</v>
      </c>
      <c r="B26" s="8"/>
      <c r="C26" s="22" t="s">
        <v>38</v>
      </c>
      <c r="D26" s="22"/>
      <c r="E26" s="22"/>
      <c r="F26" s="22"/>
      <c r="G26" s="25" t="s">
        <v>39</v>
      </c>
      <c r="H26" s="25"/>
      <c r="I26" s="25"/>
      <c r="J26" s="8" t="s">
        <v>28</v>
      </c>
      <c r="K26" s="8"/>
      <c r="L26" s="8"/>
      <c r="M26" s="8" t="s">
        <v>40</v>
      </c>
      <c r="N26" s="8"/>
      <c r="O26" s="8"/>
      <c r="P26" s="8"/>
      <c r="Q26" s="8"/>
      <c r="R26" s="8"/>
      <c r="S26" s="8"/>
      <c r="T26" s="27">
        <v>0.16700000000000001</v>
      </c>
      <c r="U26" s="25"/>
      <c r="V26" s="8" t="s">
        <v>37</v>
      </c>
      <c r="W26" s="8"/>
      <c r="X26" s="8"/>
      <c r="Y26" s="8"/>
      <c r="Z26" s="8"/>
      <c r="AA26" s="8"/>
    </row>
    <row r="27" spans="1:27" ht="12.4" customHeight="1" x14ac:dyDescent="0.2">
      <c r="A27" s="8" t="s">
        <v>0</v>
      </c>
      <c r="B27" s="8"/>
      <c r="C27" s="22" t="s">
        <v>41</v>
      </c>
      <c r="D27" s="22"/>
      <c r="E27" s="22"/>
      <c r="F27" s="22"/>
      <c r="G27" s="25" t="s">
        <v>42</v>
      </c>
      <c r="H27" s="25"/>
      <c r="I27" s="25"/>
      <c r="J27" s="8" t="s">
        <v>28</v>
      </c>
      <c r="K27" s="8"/>
      <c r="L27" s="8"/>
      <c r="M27" s="8" t="s">
        <v>43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2.4" customHeight="1" x14ac:dyDescent="0.2">
      <c r="A28" s="8" t="s">
        <v>0</v>
      </c>
      <c r="B28" s="8"/>
      <c r="C28" s="22" t="s">
        <v>44</v>
      </c>
      <c r="D28" s="22"/>
      <c r="E28" s="22"/>
      <c r="F28" s="22"/>
      <c r="G28" s="25" t="s">
        <v>45</v>
      </c>
      <c r="H28" s="25"/>
      <c r="I28" s="25"/>
      <c r="J28" s="8" t="s">
        <v>28</v>
      </c>
      <c r="K28" s="8"/>
      <c r="L28" s="8"/>
      <c r="M28" s="8" t="s">
        <v>46</v>
      </c>
      <c r="N28" s="8"/>
      <c r="O28" s="8"/>
      <c r="P28" s="8"/>
      <c r="Q28" s="8"/>
      <c r="R28" s="8"/>
      <c r="S28" s="8"/>
      <c r="T28" s="25" t="s">
        <v>47</v>
      </c>
      <c r="U28" s="25"/>
      <c r="V28" s="8" t="s">
        <v>48</v>
      </c>
      <c r="W28" s="8"/>
      <c r="X28" s="8"/>
      <c r="Y28" s="8"/>
      <c r="Z28" s="8"/>
      <c r="AA28" s="8"/>
    </row>
    <row r="29" spans="1:27" ht="12.4" customHeight="1" x14ac:dyDescent="0.2">
      <c r="A29" s="12" t="s">
        <v>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24.4" customHeight="1" x14ac:dyDescent="0.2">
      <c r="A30" s="28" t="s">
        <v>49</v>
      </c>
      <c r="B30" s="30" t="s">
        <v>50</v>
      </c>
      <c r="C30" s="31"/>
      <c r="D30" s="31"/>
      <c r="E30" s="31"/>
      <c r="F30" s="31"/>
      <c r="G30" s="32"/>
      <c r="H30" s="30" t="s">
        <v>51</v>
      </c>
      <c r="I30" s="31"/>
      <c r="J30" s="31"/>
      <c r="K30" s="31"/>
      <c r="L30" s="31"/>
      <c r="M30" s="31"/>
      <c r="N30" s="32"/>
      <c r="O30" s="30" t="s">
        <v>52</v>
      </c>
      <c r="P30" s="31"/>
      <c r="Q30" s="32"/>
      <c r="R30" s="36" t="s">
        <v>53</v>
      </c>
      <c r="S30" s="37"/>
      <c r="T30" s="37"/>
      <c r="U30" s="37"/>
      <c r="V30" s="38"/>
      <c r="W30" s="36" t="s">
        <v>57</v>
      </c>
      <c r="X30" s="37"/>
      <c r="Y30" s="37"/>
      <c r="Z30" s="37"/>
      <c r="AA30" s="38"/>
    </row>
    <row r="31" spans="1:27" ht="73.5" customHeight="1" x14ac:dyDescent="0.2">
      <c r="A31" s="29"/>
      <c r="B31" s="33"/>
      <c r="C31" s="34"/>
      <c r="D31" s="34"/>
      <c r="E31" s="34"/>
      <c r="F31" s="34"/>
      <c r="G31" s="35"/>
      <c r="H31" s="33"/>
      <c r="I31" s="34"/>
      <c r="J31" s="34"/>
      <c r="K31" s="34"/>
      <c r="L31" s="34"/>
      <c r="M31" s="34"/>
      <c r="N31" s="35"/>
      <c r="O31" s="33"/>
      <c r="P31" s="34"/>
      <c r="Q31" s="35"/>
      <c r="R31" s="39" t="s">
        <v>54</v>
      </c>
      <c r="S31" s="36" t="s">
        <v>55</v>
      </c>
      <c r="T31" s="38"/>
      <c r="U31" s="36" t="s">
        <v>56</v>
      </c>
      <c r="V31" s="38"/>
      <c r="W31" s="39" t="s">
        <v>58</v>
      </c>
      <c r="X31" s="39" t="s">
        <v>59</v>
      </c>
      <c r="Y31" s="39" t="s">
        <v>60</v>
      </c>
      <c r="Z31" s="39" t="s">
        <v>55</v>
      </c>
      <c r="AA31" s="39" t="s">
        <v>61</v>
      </c>
    </row>
    <row r="32" spans="1:27" ht="18.399999999999999" customHeight="1" x14ac:dyDescent="0.2">
      <c r="A32" s="39" t="s">
        <v>62</v>
      </c>
      <c r="B32" s="36" t="s">
        <v>63</v>
      </c>
      <c r="C32" s="37"/>
      <c r="D32" s="37"/>
      <c r="E32" s="37"/>
      <c r="F32" s="37"/>
      <c r="G32" s="38"/>
      <c r="H32" s="36" t="s">
        <v>64</v>
      </c>
      <c r="I32" s="37"/>
      <c r="J32" s="37"/>
      <c r="K32" s="37"/>
      <c r="L32" s="37"/>
      <c r="M32" s="37"/>
      <c r="N32" s="38"/>
      <c r="O32" s="36" t="s">
        <v>65</v>
      </c>
      <c r="P32" s="37"/>
      <c r="Q32" s="38"/>
      <c r="R32" s="39" t="s">
        <v>66</v>
      </c>
      <c r="S32" s="36" t="s">
        <v>67</v>
      </c>
      <c r="T32" s="38"/>
      <c r="U32" s="36" t="s">
        <v>68</v>
      </c>
      <c r="V32" s="38"/>
      <c r="W32" s="39" t="s">
        <v>69</v>
      </c>
      <c r="X32" s="39" t="s">
        <v>70</v>
      </c>
      <c r="Y32" s="39" t="s">
        <v>71</v>
      </c>
      <c r="Z32" s="39" t="s">
        <v>72</v>
      </c>
      <c r="AA32" s="39" t="s">
        <v>73</v>
      </c>
    </row>
    <row r="34" spans="1:27" ht="12.4" customHeight="1" x14ac:dyDescent="0.2">
      <c r="A34" s="40" t="s">
        <v>74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6" spans="1:27" ht="12.4" customHeight="1" x14ac:dyDescent="0.2">
      <c r="A36" s="40" t="s">
        <v>75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1:27" ht="36.75" customHeight="1" x14ac:dyDescent="0.2">
      <c r="A37" s="10" t="s">
        <v>62</v>
      </c>
      <c r="B37" s="10" t="s">
        <v>76</v>
      </c>
      <c r="C37" s="10"/>
      <c r="D37" s="10"/>
      <c r="E37" s="10"/>
      <c r="F37" s="10"/>
      <c r="G37" s="10"/>
      <c r="H37" s="10" t="s">
        <v>77</v>
      </c>
      <c r="I37" s="10"/>
      <c r="J37" s="10"/>
      <c r="K37" s="10"/>
      <c r="L37" s="10"/>
      <c r="M37" s="10"/>
      <c r="N37" s="10"/>
      <c r="O37" s="10" t="s">
        <v>78</v>
      </c>
      <c r="P37" s="10"/>
      <c r="Q37" s="10"/>
      <c r="R37" s="41">
        <v>1</v>
      </c>
      <c r="S37" s="11" t="s">
        <v>0</v>
      </c>
      <c r="T37" s="11"/>
      <c r="U37" s="42">
        <v>1</v>
      </c>
      <c r="V37" s="43"/>
      <c r="W37" s="11" t="s">
        <v>0</v>
      </c>
      <c r="X37" s="11" t="s">
        <v>0</v>
      </c>
      <c r="Y37" s="11" t="s">
        <v>0</v>
      </c>
      <c r="Z37" s="11" t="s">
        <v>0</v>
      </c>
      <c r="AA37" s="11" t="s">
        <v>0</v>
      </c>
    </row>
    <row r="38" spans="1:27" ht="12.4" customHeight="1" x14ac:dyDescent="0.2">
      <c r="A38" s="12" t="s">
        <v>0</v>
      </c>
      <c r="B38" s="12" t="s">
        <v>79</v>
      </c>
      <c r="C38" s="12"/>
      <c r="D38" s="12"/>
      <c r="E38" s="12"/>
      <c r="F38" s="12"/>
      <c r="G38" s="12"/>
      <c r="H38" s="12" t="s">
        <v>80</v>
      </c>
      <c r="I38" s="12"/>
      <c r="J38" s="12"/>
      <c r="K38" s="12"/>
      <c r="L38" s="12"/>
      <c r="M38" s="12"/>
      <c r="N38" s="12"/>
      <c r="O38" s="12" t="s">
        <v>81</v>
      </c>
      <c r="P38" s="12"/>
      <c r="Q38" s="12"/>
      <c r="R38" s="11" t="s">
        <v>0</v>
      </c>
      <c r="S38" s="11" t="s">
        <v>0</v>
      </c>
      <c r="T38" s="11"/>
      <c r="U38" s="45">
        <v>11.7</v>
      </c>
      <c r="V38" s="11"/>
      <c r="W38" s="11" t="s">
        <v>0</v>
      </c>
      <c r="X38" s="11" t="s">
        <v>0</v>
      </c>
      <c r="Y38" s="11" t="s">
        <v>0</v>
      </c>
      <c r="Z38" s="11" t="s">
        <v>0</v>
      </c>
      <c r="AA38" s="42">
        <v>6597.05</v>
      </c>
    </row>
    <row r="39" spans="1:27" ht="12.4" customHeight="1" x14ac:dyDescent="0.2">
      <c r="A39" s="12" t="s">
        <v>0</v>
      </c>
      <c r="B39" s="12" t="s">
        <v>82</v>
      </c>
      <c r="C39" s="12"/>
      <c r="D39" s="12"/>
      <c r="E39" s="12"/>
      <c r="F39" s="12"/>
      <c r="G39" s="12"/>
      <c r="H39" s="12" t="s">
        <v>83</v>
      </c>
      <c r="I39" s="12"/>
      <c r="J39" s="12"/>
      <c r="K39" s="12"/>
      <c r="L39" s="12"/>
      <c r="M39" s="12"/>
      <c r="N39" s="12"/>
      <c r="O39" s="12" t="s">
        <v>81</v>
      </c>
      <c r="P39" s="12"/>
      <c r="Q39" s="12"/>
      <c r="R39" s="44">
        <v>11.7</v>
      </c>
      <c r="S39" s="11" t="s">
        <v>0</v>
      </c>
      <c r="T39" s="11"/>
      <c r="U39" s="45">
        <v>11.7</v>
      </c>
      <c r="V39" s="11"/>
      <c r="W39" s="11" t="s">
        <v>0</v>
      </c>
      <c r="X39" s="11" t="s">
        <v>0</v>
      </c>
      <c r="Y39" s="45">
        <v>563.85</v>
      </c>
      <c r="Z39" s="11" t="s">
        <v>0</v>
      </c>
      <c r="AA39" s="45">
        <v>6597.05</v>
      </c>
    </row>
    <row r="40" spans="1:27" ht="12.4" customHeight="1" x14ac:dyDescent="0.2">
      <c r="A40" s="12" t="s">
        <v>0</v>
      </c>
      <c r="B40" s="12" t="s">
        <v>84</v>
      </c>
      <c r="C40" s="12"/>
      <c r="D40" s="12"/>
      <c r="E40" s="12"/>
      <c r="F40" s="12"/>
      <c r="G40" s="12"/>
      <c r="H40" s="12" t="s">
        <v>85</v>
      </c>
      <c r="I40" s="12"/>
      <c r="J40" s="12"/>
      <c r="K40" s="12"/>
      <c r="L40" s="12"/>
      <c r="M40" s="12"/>
      <c r="N40" s="12"/>
      <c r="O40" s="12" t="s">
        <v>0</v>
      </c>
      <c r="P40" s="12"/>
      <c r="Q40" s="12"/>
      <c r="R40" s="11" t="s">
        <v>0</v>
      </c>
      <c r="S40" s="11" t="s">
        <v>0</v>
      </c>
      <c r="T40" s="11"/>
      <c r="U40" s="11" t="s">
        <v>0</v>
      </c>
      <c r="V40" s="11"/>
      <c r="W40" s="11" t="s">
        <v>0</v>
      </c>
      <c r="X40" s="11" t="s">
        <v>0</v>
      </c>
      <c r="Y40" s="11" t="s">
        <v>0</v>
      </c>
      <c r="Z40" s="11" t="s">
        <v>0</v>
      </c>
      <c r="AA40" s="42">
        <v>199.97</v>
      </c>
    </row>
    <row r="41" spans="1:27" ht="12.4" customHeight="1" x14ac:dyDescent="0.2">
      <c r="A41" s="12" t="s">
        <v>0</v>
      </c>
      <c r="B41" s="12" t="s">
        <v>86</v>
      </c>
      <c r="C41" s="12"/>
      <c r="D41" s="12"/>
      <c r="E41" s="12"/>
      <c r="F41" s="12"/>
      <c r="G41" s="12"/>
      <c r="H41" s="12" t="s">
        <v>87</v>
      </c>
      <c r="I41" s="12"/>
      <c r="J41" s="12"/>
      <c r="K41" s="12"/>
      <c r="L41" s="12"/>
      <c r="M41" s="12"/>
      <c r="N41" s="12"/>
      <c r="O41" s="12" t="s">
        <v>88</v>
      </c>
      <c r="P41" s="12"/>
      <c r="Q41" s="12"/>
      <c r="R41" s="45">
        <v>0.01</v>
      </c>
      <c r="S41" s="11" t="s">
        <v>0</v>
      </c>
      <c r="T41" s="11"/>
      <c r="U41" s="45">
        <v>0.01</v>
      </c>
      <c r="V41" s="11"/>
      <c r="W41" s="45">
        <v>284.14999999999998</v>
      </c>
      <c r="X41" s="45">
        <v>1.43</v>
      </c>
      <c r="Y41" s="45">
        <v>406.33</v>
      </c>
      <c r="Z41" s="11" t="s">
        <v>0</v>
      </c>
      <c r="AA41" s="45">
        <v>4.0599999999999996</v>
      </c>
    </row>
    <row r="42" spans="1:27" ht="12.4" customHeight="1" x14ac:dyDescent="0.2">
      <c r="A42" s="12" t="s">
        <v>0</v>
      </c>
      <c r="B42" s="12" t="s">
        <v>89</v>
      </c>
      <c r="C42" s="12"/>
      <c r="D42" s="12"/>
      <c r="E42" s="12"/>
      <c r="F42" s="12"/>
      <c r="G42" s="12"/>
      <c r="H42" s="12" t="s">
        <v>90</v>
      </c>
      <c r="I42" s="12"/>
      <c r="J42" s="12"/>
      <c r="K42" s="12"/>
      <c r="L42" s="12"/>
      <c r="M42" s="12"/>
      <c r="N42" s="12"/>
      <c r="O42" s="12" t="s">
        <v>91</v>
      </c>
      <c r="P42" s="12"/>
      <c r="Q42" s="12"/>
      <c r="R42" s="46">
        <v>8.3199999999999996E-2</v>
      </c>
      <c r="S42" s="11" t="s">
        <v>0</v>
      </c>
      <c r="T42" s="11"/>
      <c r="U42" s="46">
        <v>8.3199999999999996E-2</v>
      </c>
      <c r="V42" s="11"/>
      <c r="W42" s="11" t="s">
        <v>0</v>
      </c>
      <c r="X42" s="11" t="s">
        <v>0</v>
      </c>
      <c r="Y42" s="45">
        <v>7.32</v>
      </c>
      <c r="Z42" s="11" t="s">
        <v>0</v>
      </c>
      <c r="AA42" s="45">
        <v>0.61</v>
      </c>
    </row>
    <row r="43" spans="1:27" ht="36.75" customHeight="1" x14ac:dyDescent="0.2">
      <c r="A43" s="12" t="s">
        <v>0</v>
      </c>
      <c r="B43" s="12" t="s">
        <v>92</v>
      </c>
      <c r="C43" s="12"/>
      <c r="D43" s="12"/>
      <c r="E43" s="12"/>
      <c r="F43" s="12"/>
      <c r="G43" s="12"/>
      <c r="H43" s="12" t="s">
        <v>93</v>
      </c>
      <c r="I43" s="12"/>
      <c r="J43" s="12"/>
      <c r="K43" s="12"/>
      <c r="L43" s="12"/>
      <c r="M43" s="12"/>
      <c r="N43" s="12"/>
      <c r="O43" s="12" t="s">
        <v>94</v>
      </c>
      <c r="P43" s="12"/>
      <c r="Q43" s="12"/>
      <c r="R43" s="45">
        <v>0.04</v>
      </c>
      <c r="S43" s="11" t="s">
        <v>0</v>
      </c>
      <c r="T43" s="11"/>
      <c r="U43" s="45">
        <v>0.04</v>
      </c>
      <c r="V43" s="11"/>
      <c r="W43" s="45">
        <v>978.09</v>
      </c>
      <c r="X43" s="45">
        <v>1.29</v>
      </c>
      <c r="Y43" s="45">
        <v>1261.74</v>
      </c>
      <c r="Z43" s="11" t="s">
        <v>0</v>
      </c>
      <c r="AA43" s="45">
        <v>50.47</v>
      </c>
    </row>
    <row r="44" spans="1:27" ht="24.4" customHeight="1" x14ac:dyDescent="0.2">
      <c r="A44" s="12" t="s">
        <v>0</v>
      </c>
      <c r="B44" s="12" t="s">
        <v>95</v>
      </c>
      <c r="C44" s="12"/>
      <c r="D44" s="12"/>
      <c r="E44" s="12"/>
      <c r="F44" s="12"/>
      <c r="G44" s="12"/>
      <c r="H44" s="12" t="s">
        <v>96</v>
      </c>
      <c r="I44" s="12"/>
      <c r="J44" s="12"/>
      <c r="K44" s="12"/>
      <c r="L44" s="12"/>
      <c r="M44" s="12"/>
      <c r="N44" s="12"/>
      <c r="O44" s="12" t="s">
        <v>88</v>
      </c>
      <c r="P44" s="12"/>
      <c r="Q44" s="12"/>
      <c r="R44" s="44">
        <v>0.1</v>
      </c>
      <c r="S44" s="11" t="s">
        <v>0</v>
      </c>
      <c r="T44" s="11"/>
      <c r="U44" s="45">
        <v>0.1</v>
      </c>
      <c r="V44" s="11"/>
      <c r="W44" s="45">
        <v>899.56</v>
      </c>
      <c r="X44" s="45">
        <v>1.61</v>
      </c>
      <c r="Y44" s="45">
        <v>1448.29</v>
      </c>
      <c r="Z44" s="11" t="s">
        <v>0</v>
      </c>
      <c r="AA44" s="45">
        <v>144.83000000000001</v>
      </c>
    </row>
    <row r="45" spans="1:27" ht="12.4" customHeight="1" x14ac:dyDescent="0.2">
      <c r="A45" s="12" t="s">
        <v>0</v>
      </c>
      <c r="B45" s="12" t="s">
        <v>0</v>
      </c>
      <c r="C45" s="12"/>
      <c r="D45" s="12"/>
      <c r="E45" s="12"/>
      <c r="F45" s="12"/>
      <c r="G45" s="12"/>
      <c r="H45" s="47" t="s">
        <v>97</v>
      </c>
      <c r="I45" s="47"/>
      <c r="J45" s="47"/>
      <c r="K45" s="47"/>
      <c r="L45" s="47"/>
      <c r="M45" s="47"/>
      <c r="N45" s="47"/>
      <c r="O45" s="48" t="s">
        <v>0</v>
      </c>
      <c r="P45" s="48"/>
      <c r="Q45" s="48"/>
      <c r="R45" s="48" t="s">
        <v>0</v>
      </c>
      <c r="S45" s="48" t="s">
        <v>0</v>
      </c>
      <c r="T45" s="48"/>
      <c r="U45" s="48" t="s">
        <v>0</v>
      </c>
      <c r="V45" s="48"/>
      <c r="W45" s="48" t="s">
        <v>0</v>
      </c>
      <c r="X45" s="48" t="s">
        <v>0</v>
      </c>
      <c r="Y45" s="48" t="s">
        <v>0</v>
      </c>
      <c r="Z45" s="48" t="s">
        <v>0</v>
      </c>
      <c r="AA45" s="49">
        <v>6797.02</v>
      </c>
    </row>
    <row r="46" spans="1:27" ht="24.4" customHeight="1" x14ac:dyDescent="0.2">
      <c r="A46" s="12" t="s">
        <v>98</v>
      </c>
      <c r="B46" s="12" t="s">
        <v>99</v>
      </c>
      <c r="C46" s="12"/>
      <c r="D46" s="12"/>
      <c r="E46" s="12"/>
      <c r="F46" s="12"/>
      <c r="G46" s="12"/>
      <c r="H46" s="12" t="s">
        <v>100</v>
      </c>
      <c r="I46" s="12"/>
      <c r="J46" s="12"/>
      <c r="K46" s="12"/>
      <c r="L46" s="12"/>
      <c r="M46" s="12"/>
      <c r="N46" s="12"/>
      <c r="O46" s="12" t="s">
        <v>101</v>
      </c>
      <c r="P46" s="12"/>
      <c r="Q46" s="12"/>
      <c r="R46" s="41">
        <v>2</v>
      </c>
      <c r="S46" s="11" t="s">
        <v>0</v>
      </c>
      <c r="T46" s="11"/>
      <c r="U46" s="45">
        <v>2</v>
      </c>
      <c r="V46" s="11"/>
      <c r="W46" s="11" t="s">
        <v>0</v>
      </c>
      <c r="X46" s="11" t="s">
        <v>0</v>
      </c>
      <c r="Y46" s="11" t="s">
        <v>0</v>
      </c>
      <c r="Z46" s="11" t="s">
        <v>0</v>
      </c>
      <c r="AA46" s="45">
        <v>131.94</v>
      </c>
    </row>
    <row r="47" spans="1:27" ht="12.4" customHeight="1" x14ac:dyDescent="0.2">
      <c r="B47" s="12" t="s">
        <v>0</v>
      </c>
      <c r="C47" s="12"/>
      <c r="D47" s="12"/>
      <c r="E47" s="12"/>
      <c r="F47" s="12"/>
      <c r="G47" s="12"/>
      <c r="H47" s="12" t="s">
        <v>102</v>
      </c>
      <c r="I47" s="12"/>
      <c r="J47" s="12"/>
      <c r="K47" s="12"/>
      <c r="L47" s="12"/>
      <c r="M47" s="12"/>
      <c r="N47" s="12"/>
      <c r="O47" s="12" t="s">
        <v>0</v>
      </c>
      <c r="P47" s="12"/>
      <c r="Q47" s="12"/>
      <c r="R47" s="11" t="s">
        <v>0</v>
      </c>
      <c r="S47" s="11" t="s">
        <v>0</v>
      </c>
      <c r="T47" s="11"/>
      <c r="U47" s="11" t="s">
        <v>0</v>
      </c>
      <c r="V47" s="11"/>
      <c r="W47" s="12" t="s">
        <v>0</v>
      </c>
      <c r="X47" s="12" t="s">
        <v>0</v>
      </c>
      <c r="Y47" s="12" t="s">
        <v>0</v>
      </c>
      <c r="Z47" s="12" t="s">
        <v>0</v>
      </c>
      <c r="AA47" s="45">
        <v>6597.05</v>
      </c>
    </row>
    <row r="48" spans="1:27" ht="24.4" customHeight="1" x14ac:dyDescent="0.2">
      <c r="B48" s="12" t="s">
        <v>103</v>
      </c>
      <c r="C48" s="12"/>
      <c r="D48" s="12"/>
      <c r="E48" s="12"/>
      <c r="F48" s="12"/>
      <c r="G48" s="12"/>
      <c r="H48" s="12" t="s">
        <v>104</v>
      </c>
      <c r="I48" s="12"/>
      <c r="J48" s="12"/>
      <c r="K48" s="12"/>
      <c r="L48" s="12"/>
      <c r="M48" s="12"/>
      <c r="N48" s="12"/>
      <c r="O48" s="12" t="s">
        <v>101</v>
      </c>
      <c r="P48" s="12"/>
      <c r="Q48" s="12"/>
      <c r="R48" s="41">
        <v>90</v>
      </c>
      <c r="S48" s="11" t="s">
        <v>0</v>
      </c>
      <c r="T48" s="11"/>
      <c r="U48" s="45">
        <v>90</v>
      </c>
      <c r="V48" s="11"/>
      <c r="W48" s="12" t="s">
        <v>0</v>
      </c>
      <c r="X48" s="12" t="s">
        <v>0</v>
      </c>
      <c r="Y48" s="12" t="s">
        <v>0</v>
      </c>
      <c r="Z48" s="12" t="s">
        <v>0</v>
      </c>
      <c r="AA48" s="45">
        <v>5937.35</v>
      </c>
    </row>
    <row r="49" spans="1:27" ht="24.4" customHeight="1" x14ac:dyDescent="0.2">
      <c r="B49" s="12" t="s">
        <v>105</v>
      </c>
      <c r="C49" s="12"/>
      <c r="D49" s="12"/>
      <c r="E49" s="12"/>
      <c r="F49" s="12"/>
      <c r="G49" s="12"/>
      <c r="H49" s="12" t="s">
        <v>106</v>
      </c>
      <c r="I49" s="12"/>
      <c r="J49" s="12"/>
      <c r="K49" s="12"/>
      <c r="L49" s="12"/>
      <c r="M49" s="12"/>
      <c r="N49" s="12"/>
      <c r="O49" s="12" t="s">
        <v>101</v>
      </c>
      <c r="P49" s="12"/>
      <c r="Q49" s="12"/>
      <c r="R49" s="41">
        <v>46</v>
      </c>
      <c r="S49" s="11" t="s">
        <v>0</v>
      </c>
      <c r="T49" s="11"/>
      <c r="U49" s="45">
        <v>46</v>
      </c>
      <c r="V49" s="11"/>
      <c r="W49" s="12" t="s">
        <v>0</v>
      </c>
      <c r="X49" s="12" t="s">
        <v>0</v>
      </c>
      <c r="Y49" s="12" t="s">
        <v>0</v>
      </c>
      <c r="Z49" s="12" t="s">
        <v>0</v>
      </c>
      <c r="AA49" s="45">
        <v>3034.64</v>
      </c>
    </row>
    <row r="50" spans="1:27" ht="24.4" customHeight="1" x14ac:dyDescent="0.2">
      <c r="A50" s="48" t="s">
        <v>0</v>
      </c>
      <c r="B50" s="48" t="s">
        <v>0</v>
      </c>
      <c r="C50" s="48"/>
      <c r="D50" s="48"/>
      <c r="E50" s="48"/>
      <c r="F50" s="48"/>
      <c r="G50" s="48"/>
      <c r="H50" s="47" t="s">
        <v>107</v>
      </c>
      <c r="I50" s="47"/>
      <c r="J50" s="47"/>
      <c r="K50" s="47"/>
      <c r="L50" s="47"/>
      <c r="M50" s="47"/>
      <c r="N50" s="47"/>
      <c r="O50" s="48" t="s">
        <v>0</v>
      </c>
      <c r="P50" s="48"/>
      <c r="Q50" s="48"/>
      <c r="R50" s="48" t="s">
        <v>0</v>
      </c>
      <c r="S50" s="48" t="s">
        <v>0</v>
      </c>
      <c r="T50" s="48"/>
      <c r="U50" s="48" t="s">
        <v>0</v>
      </c>
      <c r="V50" s="48"/>
      <c r="W50" s="48" t="s">
        <v>0</v>
      </c>
      <c r="X50" s="48" t="s">
        <v>0</v>
      </c>
      <c r="Y50" s="49">
        <v>15900.95</v>
      </c>
      <c r="Z50" s="48" t="s">
        <v>0</v>
      </c>
      <c r="AA50" s="49">
        <v>15900.95</v>
      </c>
    </row>
    <row r="51" spans="1:27" ht="12.4" customHeight="1" x14ac:dyDescent="0.2">
      <c r="A51" s="10" t="s">
        <v>63</v>
      </c>
      <c r="B51" s="10" t="s">
        <v>108</v>
      </c>
      <c r="C51" s="10"/>
      <c r="D51" s="10"/>
      <c r="E51" s="10"/>
      <c r="F51" s="10"/>
      <c r="G51" s="10"/>
      <c r="H51" s="10" t="s">
        <v>109</v>
      </c>
      <c r="I51" s="10"/>
      <c r="J51" s="10"/>
      <c r="K51" s="10"/>
      <c r="L51" s="10"/>
      <c r="M51" s="10"/>
      <c r="N51" s="10"/>
      <c r="O51" s="10" t="s">
        <v>78</v>
      </c>
      <c r="P51" s="10"/>
      <c r="Q51" s="10"/>
      <c r="R51" s="41">
        <v>1</v>
      </c>
      <c r="S51" s="11" t="s">
        <v>0</v>
      </c>
      <c r="T51" s="11"/>
      <c r="U51" s="42">
        <v>1</v>
      </c>
      <c r="V51" s="43"/>
      <c r="W51" s="11" t="s">
        <v>0</v>
      </c>
      <c r="X51" s="11" t="s">
        <v>0</v>
      </c>
      <c r="Y51" s="45">
        <v>36159.53</v>
      </c>
      <c r="Z51" s="11" t="s">
        <v>0</v>
      </c>
      <c r="AA51" s="45">
        <v>36159.53</v>
      </c>
    </row>
    <row r="52" spans="1:27" ht="12.4" customHeight="1" x14ac:dyDescent="0.2">
      <c r="B52" s="12" t="s">
        <v>0</v>
      </c>
      <c r="C52" s="12"/>
      <c r="D52" s="12"/>
      <c r="E52" s="12"/>
      <c r="F52" s="12"/>
      <c r="G52" s="12"/>
      <c r="H52" s="12" t="s">
        <v>0</v>
      </c>
      <c r="I52" s="12"/>
      <c r="J52" s="12"/>
      <c r="K52" s="12"/>
      <c r="L52" s="12"/>
      <c r="M52" s="12"/>
      <c r="N52" s="12"/>
      <c r="O52" s="12" t="s">
        <v>0</v>
      </c>
      <c r="P52" s="12"/>
      <c r="Q52" s="12"/>
      <c r="R52" s="11" t="s">
        <v>0</v>
      </c>
      <c r="S52" s="11" t="s">
        <v>0</v>
      </c>
      <c r="T52" s="11"/>
      <c r="U52" s="11" t="s">
        <v>0</v>
      </c>
      <c r="V52" s="11"/>
      <c r="W52" s="12" t="s">
        <v>0</v>
      </c>
      <c r="X52" s="12" t="s">
        <v>0</v>
      </c>
      <c r="Y52" s="12" t="s">
        <v>0</v>
      </c>
      <c r="Z52" s="12" t="s">
        <v>0</v>
      </c>
      <c r="AA52" s="11" t="s">
        <v>0</v>
      </c>
    </row>
    <row r="53" spans="1:27" ht="24.4" customHeight="1" x14ac:dyDescent="0.2">
      <c r="A53" s="48" t="s">
        <v>0</v>
      </c>
      <c r="B53" s="48" t="s">
        <v>0</v>
      </c>
      <c r="C53" s="48"/>
      <c r="D53" s="48"/>
      <c r="E53" s="48"/>
      <c r="F53" s="48"/>
      <c r="G53" s="48"/>
      <c r="H53" s="47" t="s">
        <v>107</v>
      </c>
      <c r="I53" s="47"/>
      <c r="J53" s="47"/>
      <c r="K53" s="47"/>
      <c r="L53" s="47"/>
      <c r="M53" s="47"/>
      <c r="N53" s="47"/>
      <c r="O53" s="48" t="s">
        <v>0</v>
      </c>
      <c r="P53" s="48"/>
      <c r="Q53" s="48"/>
      <c r="R53" s="48" t="s">
        <v>0</v>
      </c>
      <c r="S53" s="48" t="s">
        <v>0</v>
      </c>
      <c r="T53" s="48"/>
      <c r="U53" s="48" t="s">
        <v>0</v>
      </c>
      <c r="V53" s="48"/>
      <c r="W53" s="48" t="s">
        <v>0</v>
      </c>
      <c r="X53" s="48" t="s">
        <v>0</v>
      </c>
      <c r="Y53" s="49">
        <v>36159.53</v>
      </c>
      <c r="Z53" s="48" t="s">
        <v>0</v>
      </c>
      <c r="AA53" s="49">
        <v>36159.53</v>
      </c>
    </row>
    <row r="54" spans="1:27" ht="36.75" customHeight="1" x14ac:dyDescent="0.2">
      <c r="A54" s="10" t="s">
        <v>64</v>
      </c>
      <c r="B54" s="10" t="s">
        <v>110</v>
      </c>
      <c r="C54" s="10"/>
      <c r="D54" s="10"/>
      <c r="E54" s="10"/>
      <c r="F54" s="10"/>
      <c r="G54" s="10"/>
      <c r="H54" s="10" t="s">
        <v>111</v>
      </c>
      <c r="I54" s="10"/>
      <c r="J54" s="10"/>
      <c r="K54" s="10"/>
      <c r="L54" s="10"/>
      <c r="M54" s="10"/>
      <c r="N54" s="10"/>
      <c r="O54" s="10" t="s">
        <v>78</v>
      </c>
      <c r="P54" s="10"/>
      <c r="Q54" s="10"/>
      <c r="R54" s="41">
        <v>2</v>
      </c>
      <c r="S54" s="11" t="s">
        <v>0</v>
      </c>
      <c r="T54" s="11"/>
      <c r="U54" s="42">
        <v>2</v>
      </c>
      <c r="V54" s="43"/>
      <c r="W54" s="11" t="s">
        <v>0</v>
      </c>
      <c r="X54" s="11" t="s">
        <v>0</v>
      </c>
      <c r="Y54" s="11" t="s">
        <v>0</v>
      </c>
      <c r="Z54" s="11" t="s">
        <v>0</v>
      </c>
      <c r="AA54" s="11" t="s">
        <v>0</v>
      </c>
    </row>
    <row r="55" spans="1:27" ht="12.4" customHeight="1" x14ac:dyDescent="0.2">
      <c r="A55" s="12" t="s">
        <v>0</v>
      </c>
      <c r="B55" s="12" t="s">
        <v>79</v>
      </c>
      <c r="C55" s="12"/>
      <c r="D55" s="12"/>
      <c r="E55" s="12"/>
      <c r="F55" s="12"/>
      <c r="G55" s="12"/>
      <c r="H55" s="12" t="s">
        <v>80</v>
      </c>
      <c r="I55" s="12"/>
      <c r="J55" s="12"/>
      <c r="K55" s="12"/>
      <c r="L55" s="12"/>
      <c r="M55" s="12"/>
      <c r="N55" s="12"/>
      <c r="O55" s="12" t="s">
        <v>81</v>
      </c>
      <c r="P55" s="12"/>
      <c r="Q55" s="12"/>
      <c r="R55" s="11" t="s">
        <v>0</v>
      </c>
      <c r="S55" s="11" t="s">
        <v>0</v>
      </c>
      <c r="T55" s="11"/>
      <c r="U55" s="45">
        <v>4.12</v>
      </c>
      <c r="V55" s="11"/>
      <c r="W55" s="11" t="s">
        <v>0</v>
      </c>
      <c r="X55" s="11" t="s">
        <v>0</v>
      </c>
      <c r="Y55" s="11" t="s">
        <v>0</v>
      </c>
      <c r="Z55" s="11" t="s">
        <v>0</v>
      </c>
      <c r="AA55" s="42">
        <v>2223.52</v>
      </c>
    </row>
    <row r="56" spans="1:27" ht="12.4" customHeight="1" x14ac:dyDescent="0.2">
      <c r="A56" s="12" t="s">
        <v>0</v>
      </c>
      <c r="B56" s="12" t="s">
        <v>112</v>
      </c>
      <c r="C56" s="12"/>
      <c r="D56" s="12"/>
      <c r="E56" s="12"/>
      <c r="F56" s="12"/>
      <c r="G56" s="12"/>
      <c r="H56" s="12" t="s">
        <v>113</v>
      </c>
      <c r="I56" s="12"/>
      <c r="J56" s="12"/>
      <c r="K56" s="12"/>
      <c r="L56" s="12"/>
      <c r="M56" s="12"/>
      <c r="N56" s="12"/>
      <c r="O56" s="12" t="s">
        <v>81</v>
      </c>
      <c r="P56" s="12"/>
      <c r="Q56" s="12"/>
      <c r="R56" s="45">
        <v>2.06</v>
      </c>
      <c r="S56" s="11" t="s">
        <v>0</v>
      </c>
      <c r="T56" s="11"/>
      <c r="U56" s="45">
        <v>4.12</v>
      </c>
      <c r="V56" s="11"/>
      <c r="W56" s="11" t="s">
        <v>0</v>
      </c>
      <c r="X56" s="11" t="s">
        <v>0</v>
      </c>
      <c r="Y56" s="45">
        <v>539.69000000000005</v>
      </c>
      <c r="Z56" s="11" t="s">
        <v>0</v>
      </c>
      <c r="AA56" s="45">
        <v>2223.52</v>
      </c>
    </row>
    <row r="57" spans="1:27" ht="12.4" customHeight="1" x14ac:dyDescent="0.2">
      <c r="A57" s="12" t="s">
        <v>0</v>
      </c>
      <c r="B57" s="12" t="s">
        <v>84</v>
      </c>
      <c r="C57" s="12"/>
      <c r="D57" s="12"/>
      <c r="E57" s="12"/>
      <c r="F57" s="12"/>
      <c r="G57" s="12"/>
      <c r="H57" s="12" t="s">
        <v>85</v>
      </c>
      <c r="I57" s="12"/>
      <c r="J57" s="12"/>
      <c r="K57" s="12"/>
      <c r="L57" s="12"/>
      <c r="M57" s="12"/>
      <c r="N57" s="12"/>
      <c r="O57" s="12" t="s">
        <v>0</v>
      </c>
      <c r="P57" s="12"/>
      <c r="Q57" s="12"/>
      <c r="R57" s="11" t="s">
        <v>0</v>
      </c>
      <c r="S57" s="11" t="s">
        <v>0</v>
      </c>
      <c r="T57" s="11"/>
      <c r="U57" s="11" t="s">
        <v>0</v>
      </c>
      <c r="V57" s="11"/>
      <c r="W57" s="11" t="s">
        <v>0</v>
      </c>
      <c r="X57" s="11" t="s">
        <v>0</v>
      </c>
      <c r="Y57" s="11" t="s">
        <v>0</v>
      </c>
      <c r="Z57" s="11" t="s">
        <v>0</v>
      </c>
      <c r="AA57" s="42">
        <v>194.02</v>
      </c>
    </row>
    <row r="58" spans="1:27" ht="12.4" customHeight="1" x14ac:dyDescent="0.2">
      <c r="A58" s="12" t="s">
        <v>0</v>
      </c>
      <c r="B58" s="12" t="s">
        <v>114</v>
      </c>
      <c r="C58" s="12"/>
      <c r="D58" s="12"/>
      <c r="E58" s="12"/>
      <c r="F58" s="12"/>
      <c r="G58" s="12"/>
      <c r="H58" s="12" t="s">
        <v>115</v>
      </c>
      <c r="I58" s="12"/>
      <c r="J58" s="12"/>
      <c r="K58" s="12"/>
      <c r="L58" s="12"/>
      <c r="M58" s="12"/>
      <c r="N58" s="12"/>
      <c r="O58" s="12" t="s">
        <v>116</v>
      </c>
      <c r="P58" s="12"/>
      <c r="Q58" s="12"/>
      <c r="R58" s="51">
        <v>1E-3</v>
      </c>
      <c r="S58" s="11" t="s">
        <v>0</v>
      </c>
      <c r="T58" s="11"/>
      <c r="U58" s="51">
        <v>2E-3</v>
      </c>
      <c r="V58" s="11"/>
      <c r="W58" s="45">
        <v>23278.34</v>
      </c>
      <c r="X58" s="45">
        <v>1.43</v>
      </c>
      <c r="Y58" s="45">
        <v>33288.03</v>
      </c>
      <c r="Z58" s="11" t="s">
        <v>0</v>
      </c>
      <c r="AA58" s="45">
        <v>66.58</v>
      </c>
    </row>
    <row r="59" spans="1:27" ht="12.4" customHeight="1" x14ac:dyDescent="0.2">
      <c r="A59" s="12" t="s">
        <v>0</v>
      </c>
      <c r="B59" s="12" t="s">
        <v>117</v>
      </c>
      <c r="C59" s="12"/>
      <c r="D59" s="12"/>
      <c r="E59" s="12"/>
      <c r="F59" s="12"/>
      <c r="G59" s="12"/>
      <c r="H59" s="12" t="s">
        <v>118</v>
      </c>
      <c r="I59" s="12"/>
      <c r="J59" s="12"/>
      <c r="K59" s="12"/>
      <c r="L59" s="12"/>
      <c r="M59" s="12"/>
      <c r="N59" s="12"/>
      <c r="O59" s="12" t="s">
        <v>116</v>
      </c>
      <c r="P59" s="12"/>
      <c r="Q59" s="12"/>
      <c r="R59" s="50">
        <v>1.1E-4</v>
      </c>
      <c r="S59" s="11" t="s">
        <v>0</v>
      </c>
      <c r="T59" s="11"/>
      <c r="U59" s="50">
        <v>2.2000000000000001E-4</v>
      </c>
      <c r="V59" s="11"/>
      <c r="W59" s="45">
        <v>118612.74</v>
      </c>
      <c r="X59" s="45">
        <v>1.43</v>
      </c>
      <c r="Y59" s="45">
        <v>169616.22</v>
      </c>
      <c r="Z59" s="11" t="s">
        <v>0</v>
      </c>
      <c r="AA59" s="45">
        <v>37.32</v>
      </c>
    </row>
    <row r="60" spans="1:27" ht="12.4" customHeight="1" x14ac:dyDescent="0.2">
      <c r="A60" s="12" t="s">
        <v>0</v>
      </c>
      <c r="B60" s="12" t="s">
        <v>119</v>
      </c>
      <c r="C60" s="12"/>
      <c r="D60" s="12"/>
      <c r="E60" s="12"/>
      <c r="F60" s="12"/>
      <c r="G60" s="12"/>
      <c r="H60" s="12" t="s">
        <v>120</v>
      </c>
      <c r="I60" s="12"/>
      <c r="J60" s="12"/>
      <c r="K60" s="12"/>
      <c r="L60" s="12"/>
      <c r="M60" s="12"/>
      <c r="N60" s="12"/>
      <c r="O60" s="12" t="s">
        <v>88</v>
      </c>
      <c r="P60" s="12"/>
      <c r="Q60" s="12"/>
      <c r="R60" s="44">
        <v>2.8</v>
      </c>
      <c r="S60" s="11" t="s">
        <v>0</v>
      </c>
      <c r="T60" s="11"/>
      <c r="U60" s="45">
        <v>5.6</v>
      </c>
      <c r="V60" s="11"/>
      <c r="W60" s="45">
        <v>14.81</v>
      </c>
      <c r="X60" s="45">
        <v>0.89</v>
      </c>
      <c r="Y60" s="45">
        <v>13.18</v>
      </c>
      <c r="Z60" s="11" t="s">
        <v>0</v>
      </c>
      <c r="AA60" s="45">
        <v>73.81</v>
      </c>
    </row>
    <row r="61" spans="1:27" ht="12.4" customHeight="1" x14ac:dyDescent="0.2">
      <c r="A61" s="12" t="s">
        <v>0</v>
      </c>
      <c r="B61" s="12" t="s">
        <v>121</v>
      </c>
      <c r="C61" s="12"/>
      <c r="D61" s="12"/>
      <c r="E61" s="12"/>
      <c r="F61" s="12"/>
      <c r="G61" s="12"/>
      <c r="H61" s="12" t="s">
        <v>122</v>
      </c>
      <c r="I61" s="12"/>
      <c r="J61" s="12"/>
      <c r="K61" s="12"/>
      <c r="L61" s="12"/>
      <c r="M61" s="12"/>
      <c r="N61" s="12"/>
      <c r="O61" s="12" t="s">
        <v>116</v>
      </c>
      <c r="P61" s="12"/>
      <c r="Q61" s="12"/>
      <c r="R61" s="50">
        <v>3.0000000000000001E-5</v>
      </c>
      <c r="S61" s="11" t="s">
        <v>0</v>
      </c>
      <c r="T61" s="11"/>
      <c r="U61" s="50">
        <v>6.0000000000000002E-5</v>
      </c>
      <c r="V61" s="11"/>
      <c r="W61" s="45">
        <v>249385</v>
      </c>
      <c r="X61" s="45">
        <v>1.0900000000000001</v>
      </c>
      <c r="Y61" s="45">
        <v>271829.65000000002</v>
      </c>
      <c r="Z61" s="11" t="s">
        <v>0</v>
      </c>
      <c r="AA61" s="45">
        <v>16.309999999999999</v>
      </c>
    </row>
    <row r="62" spans="1:27" ht="12.4" customHeight="1" x14ac:dyDescent="0.2">
      <c r="A62" s="12" t="s">
        <v>0</v>
      </c>
      <c r="B62" s="12" t="s">
        <v>0</v>
      </c>
      <c r="C62" s="12"/>
      <c r="D62" s="12"/>
      <c r="E62" s="12"/>
      <c r="F62" s="12"/>
      <c r="G62" s="12"/>
      <c r="H62" s="47" t="s">
        <v>97</v>
      </c>
      <c r="I62" s="47"/>
      <c r="J62" s="47"/>
      <c r="K62" s="47"/>
      <c r="L62" s="47"/>
      <c r="M62" s="47"/>
      <c r="N62" s="47"/>
      <c r="O62" s="48" t="s">
        <v>0</v>
      </c>
      <c r="P62" s="48"/>
      <c r="Q62" s="48"/>
      <c r="R62" s="48" t="s">
        <v>0</v>
      </c>
      <c r="S62" s="48" t="s">
        <v>0</v>
      </c>
      <c r="T62" s="48"/>
      <c r="U62" s="48" t="s">
        <v>0</v>
      </c>
      <c r="V62" s="48"/>
      <c r="W62" s="48" t="s">
        <v>0</v>
      </c>
      <c r="X62" s="48" t="s">
        <v>0</v>
      </c>
      <c r="Y62" s="48" t="s">
        <v>0</v>
      </c>
      <c r="Z62" s="48" t="s">
        <v>0</v>
      </c>
      <c r="AA62" s="49">
        <v>2417.54</v>
      </c>
    </row>
    <row r="63" spans="1:27" ht="24.4" customHeight="1" x14ac:dyDescent="0.2">
      <c r="A63" s="12" t="s">
        <v>123</v>
      </c>
      <c r="B63" s="12" t="s">
        <v>99</v>
      </c>
      <c r="C63" s="12"/>
      <c r="D63" s="12"/>
      <c r="E63" s="12"/>
      <c r="F63" s="12"/>
      <c r="G63" s="12"/>
      <c r="H63" s="12" t="s">
        <v>100</v>
      </c>
      <c r="I63" s="12"/>
      <c r="J63" s="12"/>
      <c r="K63" s="12"/>
      <c r="L63" s="12"/>
      <c r="M63" s="12"/>
      <c r="N63" s="12"/>
      <c r="O63" s="12" t="s">
        <v>101</v>
      </c>
      <c r="P63" s="12"/>
      <c r="Q63" s="12"/>
      <c r="R63" s="41">
        <v>2</v>
      </c>
      <c r="S63" s="11" t="s">
        <v>0</v>
      </c>
      <c r="T63" s="11"/>
      <c r="U63" s="45">
        <v>2</v>
      </c>
      <c r="V63" s="11"/>
      <c r="W63" s="11" t="s">
        <v>0</v>
      </c>
      <c r="X63" s="11" t="s">
        <v>0</v>
      </c>
      <c r="Y63" s="11" t="s">
        <v>0</v>
      </c>
      <c r="Z63" s="11" t="s">
        <v>0</v>
      </c>
      <c r="AA63" s="45">
        <v>44.47</v>
      </c>
    </row>
    <row r="64" spans="1:27" ht="12.4" customHeight="1" x14ac:dyDescent="0.2">
      <c r="B64" s="12" t="s">
        <v>0</v>
      </c>
      <c r="C64" s="12"/>
      <c r="D64" s="12"/>
      <c r="E64" s="12"/>
      <c r="F64" s="12"/>
      <c r="G64" s="12"/>
      <c r="H64" s="12" t="s">
        <v>102</v>
      </c>
      <c r="I64" s="12"/>
      <c r="J64" s="12"/>
      <c r="K64" s="12"/>
      <c r="L64" s="12"/>
      <c r="M64" s="12"/>
      <c r="N64" s="12"/>
      <c r="O64" s="12" t="s">
        <v>0</v>
      </c>
      <c r="P64" s="12"/>
      <c r="Q64" s="12"/>
      <c r="R64" s="11" t="s">
        <v>0</v>
      </c>
      <c r="S64" s="11" t="s">
        <v>0</v>
      </c>
      <c r="T64" s="11"/>
      <c r="U64" s="11" t="s">
        <v>0</v>
      </c>
      <c r="V64" s="11"/>
      <c r="W64" s="12" t="s">
        <v>0</v>
      </c>
      <c r="X64" s="12" t="s">
        <v>0</v>
      </c>
      <c r="Y64" s="12" t="s">
        <v>0</v>
      </c>
      <c r="Z64" s="12" t="s">
        <v>0</v>
      </c>
      <c r="AA64" s="45">
        <v>2223.52</v>
      </c>
    </row>
    <row r="65" spans="1:27" ht="24.4" customHeight="1" x14ac:dyDescent="0.2">
      <c r="B65" s="12" t="s">
        <v>124</v>
      </c>
      <c r="C65" s="12"/>
      <c r="D65" s="12"/>
      <c r="E65" s="12"/>
      <c r="F65" s="12"/>
      <c r="G65" s="12"/>
      <c r="H65" s="12" t="s">
        <v>125</v>
      </c>
      <c r="I65" s="12"/>
      <c r="J65" s="12"/>
      <c r="K65" s="12"/>
      <c r="L65" s="12"/>
      <c r="M65" s="12"/>
      <c r="N65" s="12"/>
      <c r="O65" s="12" t="s">
        <v>101</v>
      </c>
      <c r="P65" s="12"/>
      <c r="Q65" s="12"/>
      <c r="R65" s="41">
        <v>97</v>
      </c>
      <c r="S65" s="11" t="s">
        <v>0</v>
      </c>
      <c r="T65" s="11"/>
      <c r="U65" s="45">
        <v>97</v>
      </c>
      <c r="V65" s="11"/>
      <c r="W65" s="12" t="s">
        <v>0</v>
      </c>
      <c r="X65" s="12" t="s">
        <v>0</v>
      </c>
      <c r="Y65" s="12" t="s">
        <v>0</v>
      </c>
      <c r="Z65" s="12" t="s">
        <v>0</v>
      </c>
      <c r="AA65" s="45">
        <v>2156.81</v>
      </c>
    </row>
    <row r="66" spans="1:27" ht="24.4" customHeight="1" x14ac:dyDescent="0.2">
      <c r="B66" s="12" t="s">
        <v>126</v>
      </c>
      <c r="C66" s="12"/>
      <c r="D66" s="12"/>
      <c r="E66" s="12"/>
      <c r="F66" s="12"/>
      <c r="G66" s="12"/>
      <c r="H66" s="12" t="s">
        <v>127</v>
      </c>
      <c r="I66" s="12"/>
      <c r="J66" s="12"/>
      <c r="K66" s="12"/>
      <c r="L66" s="12"/>
      <c r="M66" s="12"/>
      <c r="N66" s="12"/>
      <c r="O66" s="12" t="s">
        <v>101</v>
      </c>
      <c r="P66" s="12"/>
      <c r="Q66" s="12"/>
      <c r="R66" s="41">
        <v>51</v>
      </c>
      <c r="S66" s="11" t="s">
        <v>0</v>
      </c>
      <c r="T66" s="11"/>
      <c r="U66" s="45">
        <v>51</v>
      </c>
      <c r="V66" s="11"/>
      <c r="W66" s="12" t="s">
        <v>0</v>
      </c>
      <c r="X66" s="12" t="s">
        <v>0</v>
      </c>
      <c r="Y66" s="12" t="s">
        <v>0</v>
      </c>
      <c r="Z66" s="12" t="s">
        <v>0</v>
      </c>
      <c r="AA66" s="45">
        <v>1134</v>
      </c>
    </row>
    <row r="67" spans="1:27" ht="24.4" customHeight="1" x14ac:dyDescent="0.2">
      <c r="A67" s="48" t="s">
        <v>0</v>
      </c>
      <c r="B67" s="48" t="s">
        <v>0</v>
      </c>
      <c r="C67" s="48"/>
      <c r="D67" s="48"/>
      <c r="E67" s="48"/>
      <c r="F67" s="48"/>
      <c r="G67" s="48"/>
      <c r="H67" s="47" t="s">
        <v>107</v>
      </c>
      <c r="I67" s="47"/>
      <c r="J67" s="47"/>
      <c r="K67" s="47"/>
      <c r="L67" s="47"/>
      <c r="M67" s="47"/>
      <c r="N67" s="47"/>
      <c r="O67" s="48" t="s">
        <v>0</v>
      </c>
      <c r="P67" s="48"/>
      <c r="Q67" s="48"/>
      <c r="R67" s="48" t="s">
        <v>0</v>
      </c>
      <c r="S67" s="48" t="s">
        <v>0</v>
      </c>
      <c r="T67" s="48"/>
      <c r="U67" s="48" t="s">
        <v>0</v>
      </c>
      <c r="V67" s="48"/>
      <c r="W67" s="48" t="s">
        <v>0</v>
      </c>
      <c r="X67" s="48" t="s">
        <v>0</v>
      </c>
      <c r="Y67" s="49">
        <v>2876.41</v>
      </c>
      <c r="Z67" s="48" t="s">
        <v>0</v>
      </c>
      <c r="AA67" s="49">
        <v>5752.82</v>
      </c>
    </row>
    <row r="68" spans="1:27" ht="12.4" customHeight="1" x14ac:dyDescent="0.2">
      <c r="A68" s="10" t="s">
        <v>65</v>
      </c>
      <c r="B68" s="10" t="s">
        <v>108</v>
      </c>
      <c r="C68" s="10"/>
      <c r="D68" s="10"/>
      <c r="E68" s="10"/>
      <c r="F68" s="10"/>
      <c r="G68" s="10"/>
      <c r="H68" s="10" t="s">
        <v>128</v>
      </c>
      <c r="I68" s="10"/>
      <c r="J68" s="10"/>
      <c r="K68" s="10"/>
      <c r="L68" s="10"/>
      <c r="M68" s="10"/>
      <c r="N68" s="10"/>
      <c r="O68" s="10" t="s">
        <v>78</v>
      </c>
      <c r="P68" s="10"/>
      <c r="Q68" s="10"/>
      <c r="R68" s="41">
        <v>2</v>
      </c>
      <c r="S68" s="11" t="s">
        <v>0</v>
      </c>
      <c r="T68" s="11"/>
      <c r="U68" s="42">
        <v>2</v>
      </c>
      <c r="V68" s="43"/>
      <c r="W68" s="11" t="s">
        <v>0</v>
      </c>
      <c r="X68" s="11" t="s">
        <v>0</v>
      </c>
      <c r="Y68" s="45">
        <v>2310</v>
      </c>
      <c r="Z68" s="11" t="s">
        <v>0</v>
      </c>
      <c r="AA68" s="45">
        <v>4620</v>
      </c>
    </row>
    <row r="69" spans="1:27" ht="12.4" customHeight="1" x14ac:dyDescent="0.2">
      <c r="B69" s="12" t="s">
        <v>0</v>
      </c>
      <c r="C69" s="12"/>
      <c r="D69" s="12"/>
      <c r="E69" s="12"/>
      <c r="F69" s="12"/>
      <c r="G69" s="12"/>
      <c r="H69" s="12" t="s">
        <v>0</v>
      </c>
      <c r="I69" s="12"/>
      <c r="J69" s="12"/>
      <c r="K69" s="12"/>
      <c r="L69" s="12"/>
      <c r="M69" s="12"/>
      <c r="N69" s="12"/>
      <c r="O69" s="12" t="s">
        <v>0</v>
      </c>
      <c r="P69" s="12"/>
      <c r="Q69" s="12"/>
      <c r="R69" s="11" t="s">
        <v>0</v>
      </c>
      <c r="S69" s="11" t="s">
        <v>0</v>
      </c>
      <c r="T69" s="11"/>
      <c r="U69" s="11" t="s">
        <v>0</v>
      </c>
      <c r="V69" s="11"/>
      <c r="W69" s="12" t="s">
        <v>0</v>
      </c>
      <c r="X69" s="12" t="s">
        <v>0</v>
      </c>
      <c r="Y69" s="12" t="s">
        <v>0</v>
      </c>
      <c r="Z69" s="12" t="s">
        <v>0</v>
      </c>
      <c r="AA69" s="11" t="s">
        <v>0</v>
      </c>
    </row>
    <row r="70" spans="1:27" ht="24.4" customHeight="1" x14ac:dyDescent="0.2">
      <c r="A70" s="48" t="s">
        <v>0</v>
      </c>
      <c r="B70" s="48" t="s">
        <v>0</v>
      </c>
      <c r="C70" s="48"/>
      <c r="D70" s="48"/>
      <c r="E70" s="48"/>
      <c r="F70" s="48"/>
      <c r="G70" s="48"/>
      <c r="H70" s="47" t="s">
        <v>107</v>
      </c>
      <c r="I70" s="47"/>
      <c r="J70" s="47"/>
      <c r="K70" s="47"/>
      <c r="L70" s="47"/>
      <c r="M70" s="47"/>
      <c r="N70" s="47"/>
      <c r="O70" s="48" t="s">
        <v>0</v>
      </c>
      <c r="P70" s="48"/>
      <c r="Q70" s="48"/>
      <c r="R70" s="48" t="s">
        <v>0</v>
      </c>
      <c r="S70" s="48" t="s">
        <v>0</v>
      </c>
      <c r="T70" s="48"/>
      <c r="U70" s="48" t="s">
        <v>0</v>
      </c>
      <c r="V70" s="48"/>
      <c r="W70" s="48" t="s">
        <v>0</v>
      </c>
      <c r="X70" s="48" t="s">
        <v>0</v>
      </c>
      <c r="Y70" s="49">
        <v>2310</v>
      </c>
      <c r="Z70" s="48" t="s">
        <v>0</v>
      </c>
      <c r="AA70" s="49">
        <v>4620</v>
      </c>
    </row>
    <row r="71" spans="1:27" ht="36.75" customHeight="1" x14ac:dyDescent="0.2">
      <c r="A71" s="10" t="s">
        <v>66</v>
      </c>
      <c r="B71" s="10" t="s">
        <v>129</v>
      </c>
      <c r="C71" s="10"/>
      <c r="D71" s="10"/>
      <c r="E71" s="10"/>
      <c r="F71" s="10"/>
      <c r="G71" s="10"/>
      <c r="H71" s="10" t="s">
        <v>130</v>
      </c>
      <c r="I71" s="10"/>
      <c r="J71" s="10"/>
      <c r="K71" s="10"/>
      <c r="L71" s="10"/>
      <c r="M71" s="10"/>
      <c r="N71" s="10"/>
      <c r="O71" s="10" t="s">
        <v>78</v>
      </c>
      <c r="P71" s="10"/>
      <c r="Q71" s="10"/>
      <c r="R71" s="41">
        <v>62</v>
      </c>
      <c r="S71" s="11" t="s">
        <v>0</v>
      </c>
      <c r="T71" s="11"/>
      <c r="U71" s="42">
        <v>62</v>
      </c>
      <c r="V71" s="43"/>
      <c r="W71" s="11" t="s">
        <v>0</v>
      </c>
      <c r="X71" s="11" t="s">
        <v>0</v>
      </c>
      <c r="Y71" s="11" t="s">
        <v>0</v>
      </c>
      <c r="Z71" s="11" t="s">
        <v>0</v>
      </c>
      <c r="AA71" s="11" t="s">
        <v>0</v>
      </c>
    </row>
    <row r="72" spans="1:27" ht="12.4" customHeight="1" x14ac:dyDescent="0.2">
      <c r="A72" s="12" t="s">
        <v>0</v>
      </c>
      <c r="B72" s="12" t="s">
        <v>79</v>
      </c>
      <c r="C72" s="12"/>
      <c r="D72" s="12"/>
      <c r="E72" s="12"/>
      <c r="F72" s="12"/>
      <c r="G72" s="12"/>
      <c r="H72" s="12" t="s">
        <v>80</v>
      </c>
      <c r="I72" s="12"/>
      <c r="J72" s="12"/>
      <c r="K72" s="12"/>
      <c r="L72" s="12"/>
      <c r="M72" s="12"/>
      <c r="N72" s="12"/>
      <c r="O72" s="12" t="s">
        <v>81</v>
      </c>
      <c r="P72" s="12"/>
      <c r="Q72" s="12"/>
      <c r="R72" s="11" t="s">
        <v>0</v>
      </c>
      <c r="S72" s="11" t="s">
        <v>0</v>
      </c>
      <c r="T72" s="11"/>
      <c r="U72" s="45">
        <v>104.16</v>
      </c>
      <c r="V72" s="11"/>
      <c r="W72" s="11" t="s">
        <v>0</v>
      </c>
      <c r="X72" s="11" t="s">
        <v>0</v>
      </c>
      <c r="Y72" s="11" t="s">
        <v>0</v>
      </c>
      <c r="Z72" s="11" t="s">
        <v>0</v>
      </c>
      <c r="AA72" s="42">
        <v>56214.11</v>
      </c>
    </row>
    <row r="73" spans="1:27" ht="12.4" customHeight="1" x14ac:dyDescent="0.2">
      <c r="A73" s="12" t="s">
        <v>0</v>
      </c>
      <c r="B73" s="12" t="s">
        <v>112</v>
      </c>
      <c r="C73" s="12"/>
      <c r="D73" s="12"/>
      <c r="E73" s="12"/>
      <c r="F73" s="12"/>
      <c r="G73" s="12"/>
      <c r="H73" s="12" t="s">
        <v>113</v>
      </c>
      <c r="I73" s="12"/>
      <c r="J73" s="12"/>
      <c r="K73" s="12"/>
      <c r="L73" s="12"/>
      <c r="M73" s="12"/>
      <c r="N73" s="12"/>
      <c r="O73" s="12" t="s">
        <v>81</v>
      </c>
      <c r="P73" s="12"/>
      <c r="Q73" s="12"/>
      <c r="R73" s="45">
        <v>1.68</v>
      </c>
      <c r="S73" s="11" t="s">
        <v>0</v>
      </c>
      <c r="T73" s="11"/>
      <c r="U73" s="45">
        <v>104.16</v>
      </c>
      <c r="V73" s="11"/>
      <c r="W73" s="11" t="s">
        <v>0</v>
      </c>
      <c r="X73" s="11" t="s">
        <v>0</v>
      </c>
      <c r="Y73" s="45">
        <v>539.69000000000005</v>
      </c>
      <c r="Z73" s="11" t="s">
        <v>0</v>
      </c>
      <c r="AA73" s="45">
        <v>56214.11</v>
      </c>
    </row>
    <row r="74" spans="1:27" ht="12.4" customHeight="1" x14ac:dyDescent="0.2">
      <c r="A74" s="12" t="s">
        <v>0</v>
      </c>
      <c r="B74" s="12" t="s">
        <v>84</v>
      </c>
      <c r="C74" s="12"/>
      <c r="D74" s="12"/>
      <c r="E74" s="12"/>
      <c r="F74" s="12"/>
      <c r="G74" s="12"/>
      <c r="H74" s="12" t="s">
        <v>85</v>
      </c>
      <c r="I74" s="12"/>
      <c r="J74" s="12"/>
      <c r="K74" s="12"/>
      <c r="L74" s="12"/>
      <c r="M74" s="12"/>
      <c r="N74" s="12"/>
      <c r="O74" s="12" t="s">
        <v>0</v>
      </c>
      <c r="P74" s="12"/>
      <c r="Q74" s="12"/>
      <c r="R74" s="11" t="s">
        <v>0</v>
      </c>
      <c r="S74" s="11" t="s">
        <v>0</v>
      </c>
      <c r="T74" s="11"/>
      <c r="U74" s="11" t="s">
        <v>0</v>
      </c>
      <c r="V74" s="11"/>
      <c r="W74" s="11" t="s">
        <v>0</v>
      </c>
      <c r="X74" s="11" t="s">
        <v>0</v>
      </c>
      <c r="Y74" s="11" t="s">
        <v>0</v>
      </c>
      <c r="Z74" s="11" t="s">
        <v>0</v>
      </c>
      <c r="AA74" s="42">
        <v>2907.52</v>
      </c>
    </row>
    <row r="75" spans="1:27" ht="12.4" customHeight="1" x14ac:dyDescent="0.2">
      <c r="A75" s="12" t="s">
        <v>0</v>
      </c>
      <c r="B75" s="12" t="s">
        <v>86</v>
      </c>
      <c r="C75" s="12"/>
      <c r="D75" s="12"/>
      <c r="E75" s="12"/>
      <c r="F75" s="12"/>
      <c r="G75" s="12"/>
      <c r="H75" s="12" t="s">
        <v>87</v>
      </c>
      <c r="I75" s="12"/>
      <c r="J75" s="12"/>
      <c r="K75" s="12"/>
      <c r="L75" s="12"/>
      <c r="M75" s="12"/>
      <c r="N75" s="12"/>
      <c r="O75" s="12" t="s">
        <v>88</v>
      </c>
      <c r="P75" s="12"/>
      <c r="Q75" s="12"/>
      <c r="R75" s="46">
        <v>5.0000000000000001E-4</v>
      </c>
      <c r="S75" s="11" t="s">
        <v>0</v>
      </c>
      <c r="T75" s="11"/>
      <c r="U75" s="51">
        <v>3.1E-2</v>
      </c>
      <c r="V75" s="11"/>
      <c r="W75" s="45">
        <v>284.14999999999998</v>
      </c>
      <c r="X75" s="45">
        <v>1.43</v>
      </c>
      <c r="Y75" s="45">
        <v>406.33</v>
      </c>
      <c r="Z75" s="11" t="s">
        <v>0</v>
      </c>
      <c r="AA75" s="45">
        <v>12.6</v>
      </c>
    </row>
    <row r="76" spans="1:27" ht="12.4" customHeight="1" x14ac:dyDescent="0.2">
      <c r="A76" s="12" t="s">
        <v>0</v>
      </c>
      <c r="B76" s="12" t="s">
        <v>89</v>
      </c>
      <c r="C76" s="12"/>
      <c r="D76" s="12"/>
      <c r="E76" s="12"/>
      <c r="F76" s="12"/>
      <c r="G76" s="12"/>
      <c r="H76" s="12" t="s">
        <v>90</v>
      </c>
      <c r="I76" s="12"/>
      <c r="J76" s="12"/>
      <c r="K76" s="12"/>
      <c r="L76" s="12"/>
      <c r="M76" s="12"/>
      <c r="N76" s="12"/>
      <c r="O76" s="12" t="s">
        <v>91</v>
      </c>
      <c r="P76" s="12"/>
      <c r="Q76" s="12"/>
      <c r="R76" s="46">
        <v>8.3199999999999996E-2</v>
      </c>
      <c r="S76" s="11" t="s">
        <v>0</v>
      </c>
      <c r="T76" s="11"/>
      <c r="U76" s="46">
        <v>5.1584000000000003</v>
      </c>
      <c r="V76" s="11"/>
      <c r="W76" s="11" t="s">
        <v>0</v>
      </c>
      <c r="X76" s="11" t="s">
        <v>0</v>
      </c>
      <c r="Y76" s="45">
        <v>7.32</v>
      </c>
      <c r="Z76" s="11" t="s">
        <v>0</v>
      </c>
      <c r="AA76" s="45">
        <v>37.76</v>
      </c>
    </row>
    <row r="77" spans="1:27" ht="36.75" customHeight="1" x14ac:dyDescent="0.2">
      <c r="A77" s="12" t="s">
        <v>0</v>
      </c>
      <c r="B77" s="12" t="s">
        <v>92</v>
      </c>
      <c r="C77" s="12"/>
      <c r="D77" s="12"/>
      <c r="E77" s="12"/>
      <c r="F77" s="12"/>
      <c r="G77" s="12"/>
      <c r="H77" s="12" t="s">
        <v>93</v>
      </c>
      <c r="I77" s="12"/>
      <c r="J77" s="12"/>
      <c r="K77" s="12"/>
      <c r="L77" s="12"/>
      <c r="M77" s="12"/>
      <c r="N77" s="12"/>
      <c r="O77" s="12" t="s">
        <v>94</v>
      </c>
      <c r="P77" s="12"/>
      <c r="Q77" s="12"/>
      <c r="R77" s="51">
        <v>2.5000000000000001E-2</v>
      </c>
      <c r="S77" s="11" t="s">
        <v>0</v>
      </c>
      <c r="T77" s="11"/>
      <c r="U77" s="45">
        <v>1.55</v>
      </c>
      <c r="V77" s="11"/>
      <c r="W77" s="45">
        <v>978.09</v>
      </c>
      <c r="X77" s="45">
        <v>1.29</v>
      </c>
      <c r="Y77" s="45">
        <v>1261.74</v>
      </c>
      <c r="Z77" s="11" t="s">
        <v>0</v>
      </c>
      <c r="AA77" s="45">
        <v>1955.7</v>
      </c>
    </row>
    <row r="78" spans="1:27" ht="12.4" customHeight="1" x14ac:dyDescent="0.2">
      <c r="A78" s="12" t="s">
        <v>0</v>
      </c>
      <c r="B78" s="12" t="s">
        <v>131</v>
      </c>
      <c r="C78" s="12"/>
      <c r="D78" s="12"/>
      <c r="E78" s="12"/>
      <c r="F78" s="12"/>
      <c r="G78" s="12"/>
      <c r="H78" s="12" t="s">
        <v>132</v>
      </c>
      <c r="I78" s="12"/>
      <c r="J78" s="12"/>
      <c r="K78" s="12"/>
      <c r="L78" s="12"/>
      <c r="M78" s="12"/>
      <c r="N78" s="12"/>
      <c r="O78" s="12" t="s">
        <v>116</v>
      </c>
      <c r="P78" s="12"/>
      <c r="Q78" s="12"/>
      <c r="R78" s="50">
        <v>1.0000000000000001E-5</v>
      </c>
      <c r="S78" s="11" t="s">
        <v>0</v>
      </c>
      <c r="T78" s="11"/>
      <c r="U78" s="50">
        <v>6.2E-4</v>
      </c>
      <c r="V78" s="11"/>
      <c r="W78" s="45">
        <v>4338.2700000000004</v>
      </c>
      <c r="X78" s="45">
        <v>1.31</v>
      </c>
      <c r="Y78" s="45">
        <v>5683.13</v>
      </c>
      <c r="Z78" s="11" t="s">
        <v>0</v>
      </c>
      <c r="AA78" s="45">
        <v>3.52</v>
      </c>
    </row>
    <row r="79" spans="1:27" ht="24.4" customHeight="1" x14ac:dyDescent="0.2">
      <c r="A79" s="12" t="s">
        <v>0</v>
      </c>
      <c r="B79" s="12" t="s">
        <v>95</v>
      </c>
      <c r="C79" s="12"/>
      <c r="D79" s="12"/>
      <c r="E79" s="12"/>
      <c r="F79" s="12"/>
      <c r="G79" s="12"/>
      <c r="H79" s="12" t="s">
        <v>96</v>
      </c>
      <c r="I79" s="12"/>
      <c r="J79" s="12"/>
      <c r="K79" s="12"/>
      <c r="L79" s="12"/>
      <c r="M79" s="12"/>
      <c r="N79" s="12"/>
      <c r="O79" s="12" t="s">
        <v>88</v>
      </c>
      <c r="P79" s="12"/>
      <c r="Q79" s="12"/>
      <c r="R79" s="45">
        <v>0.01</v>
      </c>
      <c r="S79" s="11" t="s">
        <v>0</v>
      </c>
      <c r="T79" s="11"/>
      <c r="U79" s="45">
        <v>0.62</v>
      </c>
      <c r="V79" s="11"/>
      <c r="W79" s="45">
        <v>899.56</v>
      </c>
      <c r="X79" s="45">
        <v>1.61</v>
      </c>
      <c r="Y79" s="45">
        <v>1448.29</v>
      </c>
      <c r="Z79" s="11" t="s">
        <v>0</v>
      </c>
      <c r="AA79" s="45">
        <v>897.94</v>
      </c>
    </row>
    <row r="80" spans="1:27" ht="12.4" customHeight="1" x14ac:dyDescent="0.2">
      <c r="A80" s="12" t="s">
        <v>0</v>
      </c>
      <c r="B80" s="12" t="s">
        <v>0</v>
      </c>
      <c r="C80" s="12"/>
      <c r="D80" s="12"/>
      <c r="E80" s="12"/>
      <c r="F80" s="12"/>
      <c r="G80" s="12"/>
      <c r="H80" s="47" t="s">
        <v>97</v>
      </c>
      <c r="I80" s="47"/>
      <c r="J80" s="47"/>
      <c r="K80" s="47"/>
      <c r="L80" s="47"/>
      <c r="M80" s="47"/>
      <c r="N80" s="47"/>
      <c r="O80" s="48" t="s">
        <v>0</v>
      </c>
      <c r="P80" s="48"/>
      <c r="Q80" s="48"/>
      <c r="R80" s="48" t="s">
        <v>0</v>
      </c>
      <c r="S80" s="48" t="s">
        <v>0</v>
      </c>
      <c r="T80" s="48"/>
      <c r="U80" s="48" t="s">
        <v>0</v>
      </c>
      <c r="V80" s="48"/>
      <c r="W80" s="48" t="s">
        <v>0</v>
      </c>
      <c r="X80" s="48" t="s">
        <v>0</v>
      </c>
      <c r="Y80" s="48" t="s">
        <v>0</v>
      </c>
      <c r="Z80" s="48" t="s">
        <v>0</v>
      </c>
      <c r="AA80" s="49">
        <v>59121.63</v>
      </c>
    </row>
    <row r="81" spans="1:27" ht="24.4" customHeight="1" x14ac:dyDescent="0.2">
      <c r="A81" s="12" t="s">
        <v>133</v>
      </c>
      <c r="B81" s="12" t="s">
        <v>99</v>
      </c>
      <c r="C81" s="12"/>
      <c r="D81" s="12"/>
      <c r="E81" s="12"/>
      <c r="F81" s="12"/>
      <c r="G81" s="12"/>
      <c r="H81" s="12" t="s">
        <v>100</v>
      </c>
      <c r="I81" s="12"/>
      <c r="J81" s="12"/>
      <c r="K81" s="12"/>
      <c r="L81" s="12"/>
      <c r="M81" s="12"/>
      <c r="N81" s="12"/>
      <c r="O81" s="12" t="s">
        <v>101</v>
      </c>
      <c r="P81" s="12"/>
      <c r="Q81" s="12"/>
      <c r="R81" s="41">
        <v>2</v>
      </c>
      <c r="S81" s="11" t="s">
        <v>0</v>
      </c>
      <c r="T81" s="11"/>
      <c r="U81" s="45">
        <v>2</v>
      </c>
      <c r="V81" s="11"/>
      <c r="W81" s="11" t="s">
        <v>0</v>
      </c>
      <c r="X81" s="11" t="s">
        <v>0</v>
      </c>
      <c r="Y81" s="11" t="s">
        <v>0</v>
      </c>
      <c r="Z81" s="11" t="s">
        <v>0</v>
      </c>
      <c r="AA81" s="45">
        <v>1124.28</v>
      </c>
    </row>
    <row r="82" spans="1:27" ht="12.4" customHeight="1" x14ac:dyDescent="0.2">
      <c r="B82" s="12" t="s">
        <v>0</v>
      </c>
      <c r="C82" s="12"/>
      <c r="D82" s="12"/>
      <c r="E82" s="12"/>
      <c r="F82" s="12"/>
      <c r="G82" s="12"/>
      <c r="H82" s="12" t="s">
        <v>102</v>
      </c>
      <c r="I82" s="12"/>
      <c r="J82" s="12"/>
      <c r="K82" s="12"/>
      <c r="L82" s="12"/>
      <c r="M82" s="12"/>
      <c r="N82" s="12"/>
      <c r="O82" s="12" t="s">
        <v>0</v>
      </c>
      <c r="P82" s="12"/>
      <c r="Q82" s="12"/>
      <c r="R82" s="11" t="s">
        <v>0</v>
      </c>
      <c r="S82" s="11" t="s">
        <v>0</v>
      </c>
      <c r="T82" s="11"/>
      <c r="U82" s="11" t="s">
        <v>0</v>
      </c>
      <c r="V82" s="11"/>
      <c r="W82" s="12" t="s">
        <v>0</v>
      </c>
      <c r="X82" s="12" t="s">
        <v>0</v>
      </c>
      <c r="Y82" s="12" t="s">
        <v>0</v>
      </c>
      <c r="Z82" s="12" t="s">
        <v>0</v>
      </c>
      <c r="AA82" s="45">
        <v>56214.11</v>
      </c>
    </row>
    <row r="83" spans="1:27" ht="24.4" customHeight="1" x14ac:dyDescent="0.2">
      <c r="B83" s="12" t="s">
        <v>103</v>
      </c>
      <c r="C83" s="12"/>
      <c r="D83" s="12"/>
      <c r="E83" s="12"/>
      <c r="F83" s="12"/>
      <c r="G83" s="12"/>
      <c r="H83" s="12" t="s">
        <v>104</v>
      </c>
      <c r="I83" s="12"/>
      <c r="J83" s="12"/>
      <c r="K83" s="12"/>
      <c r="L83" s="12"/>
      <c r="M83" s="12"/>
      <c r="N83" s="12"/>
      <c r="O83" s="12" t="s">
        <v>101</v>
      </c>
      <c r="P83" s="12"/>
      <c r="Q83" s="12"/>
      <c r="R83" s="41">
        <v>90</v>
      </c>
      <c r="S83" s="11" t="s">
        <v>0</v>
      </c>
      <c r="T83" s="11"/>
      <c r="U83" s="45">
        <v>90</v>
      </c>
      <c r="V83" s="11"/>
      <c r="W83" s="12" t="s">
        <v>0</v>
      </c>
      <c r="X83" s="12" t="s">
        <v>0</v>
      </c>
      <c r="Y83" s="12" t="s">
        <v>0</v>
      </c>
      <c r="Z83" s="12" t="s">
        <v>0</v>
      </c>
      <c r="AA83" s="45">
        <v>50592.7</v>
      </c>
    </row>
    <row r="84" spans="1:27" ht="24.4" customHeight="1" x14ac:dyDescent="0.2">
      <c r="B84" s="12" t="s">
        <v>105</v>
      </c>
      <c r="C84" s="12"/>
      <c r="D84" s="12"/>
      <c r="E84" s="12"/>
      <c r="F84" s="12"/>
      <c r="G84" s="12"/>
      <c r="H84" s="12" t="s">
        <v>106</v>
      </c>
      <c r="I84" s="12"/>
      <c r="J84" s="12"/>
      <c r="K84" s="12"/>
      <c r="L84" s="12"/>
      <c r="M84" s="12"/>
      <c r="N84" s="12"/>
      <c r="O84" s="12" t="s">
        <v>101</v>
      </c>
      <c r="P84" s="12"/>
      <c r="Q84" s="12"/>
      <c r="R84" s="41">
        <v>46</v>
      </c>
      <c r="S84" s="11" t="s">
        <v>0</v>
      </c>
      <c r="T84" s="11"/>
      <c r="U84" s="45">
        <v>46</v>
      </c>
      <c r="V84" s="11"/>
      <c r="W84" s="12" t="s">
        <v>0</v>
      </c>
      <c r="X84" s="12" t="s">
        <v>0</v>
      </c>
      <c r="Y84" s="12" t="s">
        <v>0</v>
      </c>
      <c r="Z84" s="12" t="s">
        <v>0</v>
      </c>
      <c r="AA84" s="45">
        <v>25858.49</v>
      </c>
    </row>
    <row r="85" spans="1:27" ht="24.4" customHeight="1" x14ac:dyDescent="0.2">
      <c r="A85" s="48" t="s">
        <v>0</v>
      </c>
      <c r="B85" s="48" t="s">
        <v>0</v>
      </c>
      <c r="C85" s="48"/>
      <c r="D85" s="48"/>
      <c r="E85" s="48"/>
      <c r="F85" s="48"/>
      <c r="G85" s="48"/>
      <c r="H85" s="47" t="s">
        <v>107</v>
      </c>
      <c r="I85" s="47"/>
      <c r="J85" s="47"/>
      <c r="K85" s="47"/>
      <c r="L85" s="47"/>
      <c r="M85" s="47"/>
      <c r="N85" s="47"/>
      <c r="O85" s="48" t="s">
        <v>0</v>
      </c>
      <c r="P85" s="48"/>
      <c r="Q85" s="48"/>
      <c r="R85" s="48" t="s">
        <v>0</v>
      </c>
      <c r="S85" s="48" t="s">
        <v>0</v>
      </c>
      <c r="T85" s="48"/>
      <c r="U85" s="48" t="s">
        <v>0</v>
      </c>
      <c r="V85" s="48"/>
      <c r="W85" s="48" t="s">
        <v>0</v>
      </c>
      <c r="X85" s="48" t="s">
        <v>0</v>
      </c>
      <c r="Y85" s="49">
        <v>2204.79</v>
      </c>
      <c r="Z85" s="48" t="s">
        <v>0</v>
      </c>
      <c r="AA85" s="49">
        <v>136697.1</v>
      </c>
    </row>
    <row r="86" spans="1:27" ht="24.4" customHeight="1" x14ac:dyDescent="0.2">
      <c r="A86" s="10" t="s">
        <v>67</v>
      </c>
      <c r="B86" s="10" t="s">
        <v>108</v>
      </c>
      <c r="C86" s="10"/>
      <c r="D86" s="10"/>
      <c r="E86" s="10"/>
      <c r="F86" s="10"/>
      <c r="G86" s="10"/>
      <c r="H86" s="10" t="s">
        <v>134</v>
      </c>
      <c r="I86" s="10"/>
      <c r="J86" s="10"/>
      <c r="K86" s="10"/>
      <c r="L86" s="10"/>
      <c r="M86" s="10"/>
      <c r="N86" s="10"/>
      <c r="O86" s="10" t="s">
        <v>78</v>
      </c>
      <c r="P86" s="10"/>
      <c r="Q86" s="10"/>
      <c r="R86" s="41">
        <v>62</v>
      </c>
      <c r="S86" s="11" t="s">
        <v>0</v>
      </c>
      <c r="T86" s="11"/>
      <c r="U86" s="42">
        <v>62</v>
      </c>
      <c r="V86" s="43"/>
      <c r="W86" s="11" t="s">
        <v>0</v>
      </c>
      <c r="X86" s="11" t="s">
        <v>0</v>
      </c>
      <c r="Y86" s="45">
        <v>1520.97</v>
      </c>
      <c r="Z86" s="11" t="s">
        <v>0</v>
      </c>
      <c r="AA86" s="45">
        <v>94300.14</v>
      </c>
    </row>
    <row r="87" spans="1:27" ht="12.4" customHeight="1" x14ac:dyDescent="0.2">
      <c r="B87" s="12" t="s">
        <v>0</v>
      </c>
      <c r="C87" s="12"/>
      <c r="D87" s="12"/>
      <c r="E87" s="12"/>
      <c r="F87" s="12"/>
      <c r="G87" s="12"/>
      <c r="H87" s="12" t="s">
        <v>0</v>
      </c>
      <c r="I87" s="12"/>
      <c r="J87" s="12"/>
      <c r="K87" s="12"/>
      <c r="L87" s="12"/>
      <c r="M87" s="12"/>
      <c r="N87" s="12"/>
      <c r="O87" s="12" t="s">
        <v>0</v>
      </c>
      <c r="P87" s="12"/>
      <c r="Q87" s="12"/>
      <c r="R87" s="11" t="s">
        <v>0</v>
      </c>
      <c r="S87" s="11" t="s">
        <v>0</v>
      </c>
      <c r="T87" s="11"/>
      <c r="U87" s="11" t="s">
        <v>0</v>
      </c>
      <c r="V87" s="11"/>
      <c r="W87" s="12" t="s">
        <v>0</v>
      </c>
      <c r="X87" s="12" t="s">
        <v>0</v>
      </c>
      <c r="Y87" s="12" t="s">
        <v>0</v>
      </c>
      <c r="Z87" s="12" t="s">
        <v>0</v>
      </c>
      <c r="AA87" s="11" t="s">
        <v>0</v>
      </c>
    </row>
    <row r="88" spans="1:27" ht="24.4" customHeight="1" x14ac:dyDescent="0.2">
      <c r="A88" s="48" t="s">
        <v>0</v>
      </c>
      <c r="B88" s="48" t="s">
        <v>0</v>
      </c>
      <c r="C88" s="48"/>
      <c r="D88" s="48"/>
      <c r="E88" s="48"/>
      <c r="F88" s="48"/>
      <c r="G88" s="48"/>
      <c r="H88" s="47" t="s">
        <v>107</v>
      </c>
      <c r="I88" s="47"/>
      <c r="J88" s="47"/>
      <c r="K88" s="47"/>
      <c r="L88" s="47"/>
      <c r="M88" s="47"/>
      <c r="N88" s="47"/>
      <c r="O88" s="48" t="s">
        <v>0</v>
      </c>
      <c r="P88" s="48"/>
      <c r="Q88" s="48"/>
      <c r="R88" s="48" t="s">
        <v>0</v>
      </c>
      <c r="S88" s="48" t="s">
        <v>0</v>
      </c>
      <c r="T88" s="48"/>
      <c r="U88" s="48" t="s">
        <v>0</v>
      </c>
      <c r="V88" s="48"/>
      <c r="W88" s="48" t="s">
        <v>0</v>
      </c>
      <c r="X88" s="48" t="s">
        <v>0</v>
      </c>
      <c r="Y88" s="49">
        <v>1520.97</v>
      </c>
      <c r="Z88" s="48" t="s">
        <v>0</v>
      </c>
      <c r="AA88" s="49">
        <v>94300.14</v>
      </c>
    </row>
    <row r="89" spans="1:27" ht="36.75" customHeight="1" x14ac:dyDescent="0.2">
      <c r="A89" s="10" t="s">
        <v>68</v>
      </c>
      <c r="B89" s="10" t="s">
        <v>135</v>
      </c>
      <c r="C89" s="10"/>
      <c r="D89" s="10"/>
      <c r="E89" s="10"/>
      <c r="F89" s="10"/>
      <c r="G89" s="10"/>
      <c r="H89" s="10" t="s">
        <v>136</v>
      </c>
      <c r="I89" s="10"/>
      <c r="J89" s="10"/>
      <c r="K89" s="10"/>
      <c r="L89" s="10"/>
      <c r="M89" s="10"/>
      <c r="N89" s="10"/>
      <c r="O89" s="10" t="s">
        <v>78</v>
      </c>
      <c r="P89" s="10"/>
      <c r="Q89" s="10"/>
      <c r="R89" s="41">
        <v>4</v>
      </c>
      <c r="S89" s="11" t="s">
        <v>0</v>
      </c>
      <c r="T89" s="11"/>
      <c r="U89" s="42">
        <v>4</v>
      </c>
      <c r="V89" s="43"/>
      <c r="W89" s="11" t="s">
        <v>0</v>
      </c>
      <c r="X89" s="11" t="s">
        <v>0</v>
      </c>
      <c r="Y89" s="11" t="s">
        <v>0</v>
      </c>
      <c r="Z89" s="11" t="s">
        <v>0</v>
      </c>
      <c r="AA89" s="11" t="s">
        <v>0</v>
      </c>
    </row>
    <row r="90" spans="1:27" ht="12.4" customHeight="1" x14ac:dyDescent="0.2">
      <c r="A90" s="12" t="s">
        <v>0</v>
      </c>
      <c r="B90" s="12" t="s">
        <v>79</v>
      </c>
      <c r="C90" s="12"/>
      <c r="D90" s="12"/>
      <c r="E90" s="12"/>
      <c r="F90" s="12"/>
      <c r="G90" s="12"/>
      <c r="H90" s="12" t="s">
        <v>80</v>
      </c>
      <c r="I90" s="12"/>
      <c r="J90" s="12"/>
      <c r="K90" s="12"/>
      <c r="L90" s="12"/>
      <c r="M90" s="12"/>
      <c r="N90" s="12"/>
      <c r="O90" s="12" t="s">
        <v>81</v>
      </c>
      <c r="P90" s="12"/>
      <c r="Q90" s="12"/>
      <c r="R90" s="11" t="s">
        <v>0</v>
      </c>
      <c r="S90" s="11" t="s">
        <v>0</v>
      </c>
      <c r="T90" s="11"/>
      <c r="U90" s="45">
        <v>3.36</v>
      </c>
      <c r="V90" s="11"/>
      <c r="W90" s="11" t="s">
        <v>0</v>
      </c>
      <c r="X90" s="11" t="s">
        <v>0</v>
      </c>
      <c r="Y90" s="11" t="s">
        <v>0</v>
      </c>
      <c r="Z90" s="11" t="s">
        <v>0</v>
      </c>
      <c r="AA90" s="42">
        <v>1813.36</v>
      </c>
    </row>
    <row r="91" spans="1:27" ht="12.4" customHeight="1" x14ac:dyDescent="0.2">
      <c r="A91" s="12" t="s">
        <v>0</v>
      </c>
      <c r="B91" s="12" t="s">
        <v>112</v>
      </c>
      <c r="C91" s="12"/>
      <c r="D91" s="12"/>
      <c r="E91" s="12"/>
      <c r="F91" s="12"/>
      <c r="G91" s="12"/>
      <c r="H91" s="12" t="s">
        <v>113</v>
      </c>
      <c r="I91" s="12"/>
      <c r="J91" s="12"/>
      <c r="K91" s="12"/>
      <c r="L91" s="12"/>
      <c r="M91" s="12"/>
      <c r="N91" s="12"/>
      <c r="O91" s="12" t="s">
        <v>81</v>
      </c>
      <c r="P91" s="12"/>
      <c r="Q91" s="12"/>
      <c r="R91" s="45">
        <v>0.84</v>
      </c>
      <c r="S91" s="11" t="s">
        <v>0</v>
      </c>
      <c r="T91" s="11"/>
      <c r="U91" s="45">
        <v>3.36</v>
      </c>
      <c r="V91" s="11"/>
      <c r="W91" s="11" t="s">
        <v>0</v>
      </c>
      <c r="X91" s="11" t="s">
        <v>0</v>
      </c>
      <c r="Y91" s="45">
        <v>539.69000000000005</v>
      </c>
      <c r="Z91" s="11" t="s">
        <v>0</v>
      </c>
      <c r="AA91" s="45">
        <v>1813.36</v>
      </c>
    </row>
    <row r="92" spans="1:27" ht="12.4" customHeight="1" x14ac:dyDescent="0.2">
      <c r="A92" s="12" t="s">
        <v>0</v>
      </c>
      <c r="B92" s="12" t="s">
        <v>84</v>
      </c>
      <c r="C92" s="12"/>
      <c r="D92" s="12"/>
      <c r="E92" s="12"/>
      <c r="F92" s="12"/>
      <c r="G92" s="12"/>
      <c r="H92" s="12" t="s">
        <v>85</v>
      </c>
      <c r="I92" s="12"/>
      <c r="J92" s="12"/>
      <c r="K92" s="12"/>
      <c r="L92" s="12"/>
      <c r="M92" s="12"/>
      <c r="N92" s="12"/>
      <c r="O92" s="12" t="s">
        <v>0</v>
      </c>
      <c r="P92" s="12"/>
      <c r="Q92" s="12"/>
      <c r="R92" s="11" t="s">
        <v>0</v>
      </c>
      <c r="S92" s="11" t="s">
        <v>0</v>
      </c>
      <c r="T92" s="11"/>
      <c r="U92" s="11" t="s">
        <v>0</v>
      </c>
      <c r="V92" s="11"/>
      <c r="W92" s="11" t="s">
        <v>0</v>
      </c>
      <c r="X92" s="11" t="s">
        <v>0</v>
      </c>
      <c r="Y92" s="11" t="s">
        <v>0</v>
      </c>
      <c r="Z92" s="11" t="s">
        <v>0</v>
      </c>
      <c r="AA92" s="42">
        <v>73.48</v>
      </c>
    </row>
    <row r="93" spans="1:27" ht="12.4" customHeight="1" x14ac:dyDescent="0.2">
      <c r="A93" s="12" t="s">
        <v>0</v>
      </c>
      <c r="B93" s="12" t="s">
        <v>86</v>
      </c>
      <c r="C93" s="12"/>
      <c r="D93" s="12"/>
      <c r="E93" s="12"/>
      <c r="F93" s="12"/>
      <c r="G93" s="12"/>
      <c r="H93" s="12" t="s">
        <v>87</v>
      </c>
      <c r="I93" s="12"/>
      <c r="J93" s="12"/>
      <c r="K93" s="12"/>
      <c r="L93" s="12"/>
      <c r="M93" s="12"/>
      <c r="N93" s="12"/>
      <c r="O93" s="12" t="s">
        <v>88</v>
      </c>
      <c r="P93" s="12"/>
      <c r="Q93" s="12"/>
      <c r="R93" s="46">
        <v>2.0000000000000001E-4</v>
      </c>
      <c r="S93" s="11" t="s">
        <v>0</v>
      </c>
      <c r="T93" s="11"/>
      <c r="U93" s="46">
        <v>8.0000000000000004E-4</v>
      </c>
      <c r="V93" s="11"/>
      <c r="W93" s="45">
        <v>284.14999999999998</v>
      </c>
      <c r="X93" s="45">
        <v>1.43</v>
      </c>
      <c r="Y93" s="45">
        <v>406.33</v>
      </c>
      <c r="Z93" s="11" t="s">
        <v>0</v>
      </c>
      <c r="AA93" s="45">
        <v>0.33</v>
      </c>
    </row>
    <row r="94" spans="1:27" ht="12.4" customHeight="1" x14ac:dyDescent="0.2">
      <c r="A94" s="12" t="s">
        <v>0</v>
      </c>
      <c r="B94" s="12" t="s">
        <v>89</v>
      </c>
      <c r="C94" s="12"/>
      <c r="D94" s="12"/>
      <c r="E94" s="12"/>
      <c r="F94" s="12"/>
      <c r="G94" s="12"/>
      <c r="H94" s="12" t="s">
        <v>90</v>
      </c>
      <c r="I94" s="12"/>
      <c r="J94" s="12"/>
      <c r="K94" s="12"/>
      <c r="L94" s="12"/>
      <c r="M94" s="12"/>
      <c r="N94" s="12"/>
      <c r="O94" s="12" t="s">
        <v>91</v>
      </c>
      <c r="P94" s="12"/>
      <c r="Q94" s="12"/>
      <c r="R94" s="46">
        <v>3.1199999999999999E-2</v>
      </c>
      <c r="S94" s="11" t="s">
        <v>0</v>
      </c>
      <c r="T94" s="11"/>
      <c r="U94" s="46">
        <v>0.12479999999999999</v>
      </c>
      <c r="V94" s="11"/>
      <c r="W94" s="11" t="s">
        <v>0</v>
      </c>
      <c r="X94" s="11" t="s">
        <v>0</v>
      </c>
      <c r="Y94" s="45">
        <v>7.32</v>
      </c>
      <c r="Z94" s="11" t="s">
        <v>0</v>
      </c>
      <c r="AA94" s="45">
        <v>0.91</v>
      </c>
    </row>
    <row r="95" spans="1:27" ht="36.75" customHeight="1" x14ac:dyDescent="0.2">
      <c r="A95" s="12" t="s">
        <v>0</v>
      </c>
      <c r="B95" s="12" t="s">
        <v>92</v>
      </c>
      <c r="C95" s="12"/>
      <c r="D95" s="12"/>
      <c r="E95" s="12"/>
      <c r="F95" s="12"/>
      <c r="G95" s="12"/>
      <c r="H95" s="12" t="s">
        <v>93</v>
      </c>
      <c r="I95" s="12"/>
      <c r="J95" s="12"/>
      <c r="K95" s="12"/>
      <c r="L95" s="12"/>
      <c r="M95" s="12"/>
      <c r="N95" s="12"/>
      <c r="O95" s="12" t="s">
        <v>94</v>
      </c>
      <c r="P95" s="12"/>
      <c r="Q95" s="12"/>
      <c r="R95" s="45">
        <v>0.01</v>
      </c>
      <c r="S95" s="11" t="s">
        <v>0</v>
      </c>
      <c r="T95" s="11"/>
      <c r="U95" s="45">
        <v>0.04</v>
      </c>
      <c r="V95" s="11"/>
      <c r="W95" s="45">
        <v>978.09</v>
      </c>
      <c r="X95" s="45">
        <v>1.29</v>
      </c>
      <c r="Y95" s="45">
        <v>1261.74</v>
      </c>
      <c r="Z95" s="11" t="s">
        <v>0</v>
      </c>
      <c r="AA95" s="45">
        <v>50.47</v>
      </c>
    </row>
    <row r="96" spans="1:27" ht="12.4" customHeight="1" x14ac:dyDescent="0.2">
      <c r="A96" s="12" t="s">
        <v>0</v>
      </c>
      <c r="B96" s="12" t="s">
        <v>131</v>
      </c>
      <c r="C96" s="12"/>
      <c r="D96" s="12"/>
      <c r="E96" s="12"/>
      <c r="F96" s="12"/>
      <c r="G96" s="12"/>
      <c r="H96" s="12" t="s">
        <v>132</v>
      </c>
      <c r="I96" s="12"/>
      <c r="J96" s="12"/>
      <c r="K96" s="12"/>
      <c r="L96" s="12"/>
      <c r="M96" s="12"/>
      <c r="N96" s="12"/>
      <c r="O96" s="12" t="s">
        <v>116</v>
      </c>
      <c r="P96" s="12"/>
      <c r="Q96" s="12"/>
      <c r="R96" s="50">
        <v>1.0000000000000001E-5</v>
      </c>
      <c r="S96" s="11" t="s">
        <v>0</v>
      </c>
      <c r="T96" s="11"/>
      <c r="U96" s="50">
        <v>4.0000000000000003E-5</v>
      </c>
      <c r="V96" s="11"/>
      <c r="W96" s="45">
        <v>4338.2700000000004</v>
      </c>
      <c r="X96" s="45">
        <v>1.31</v>
      </c>
      <c r="Y96" s="45">
        <v>5683.13</v>
      </c>
      <c r="Z96" s="11" t="s">
        <v>0</v>
      </c>
      <c r="AA96" s="45">
        <v>0.23</v>
      </c>
    </row>
    <row r="97" spans="1:27" ht="24.4" customHeight="1" x14ac:dyDescent="0.2">
      <c r="A97" s="12" t="s">
        <v>0</v>
      </c>
      <c r="B97" s="12" t="s">
        <v>95</v>
      </c>
      <c r="C97" s="12"/>
      <c r="D97" s="12"/>
      <c r="E97" s="12"/>
      <c r="F97" s="12"/>
      <c r="G97" s="12"/>
      <c r="H97" s="12" t="s">
        <v>96</v>
      </c>
      <c r="I97" s="12"/>
      <c r="J97" s="12"/>
      <c r="K97" s="12"/>
      <c r="L97" s="12"/>
      <c r="M97" s="12"/>
      <c r="N97" s="12"/>
      <c r="O97" s="12" t="s">
        <v>88</v>
      </c>
      <c r="P97" s="12"/>
      <c r="Q97" s="12"/>
      <c r="R97" s="51">
        <v>2E-3</v>
      </c>
      <c r="S97" s="11" t="s">
        <v>0</v>
      </c>
      <c r="T97" s="11"/>
      <c r="U97" s="51">
        <v>8.0000000000000002E-3</v>
      </c>
      <c r="V97" s="11"/>
      <c r="W97" s="45">
        <v>899.56</v>
      </c>
      <c r="X97" s="45">
        <v>1.61</v>
      </c>
      <c r="Y97" s="45">
        <v>1448.29</v>
      </c>
      <c r="Z97" s="11" t="s">
        <v>0</v>
      </c>
      <c r="AA97" s="45">
        <v>11.59</v>
      </c>
    </row>
    <row r="98" spans="1:27" ht="12.4" customHeight="1" x14ac:dyDescent="0.2">
      <c r="A98" s="12" t="s">
        <v>0</v>
      </c>
      <c r="B98" s="12" t="s">
        <v>137</v>
      </c>
      <c r="C98" s="12"/>
      <c r="D98" s="12"/>
      <c r="E98" s="12"/>
      <c r="F98" s="12"/>
      <c r="G98" s="12"/>
      <c r="H98" s="12" t="s">
        <v>138</v>
      </c>
      <c r="I98" s="12"/>
      <c r="J98" s="12"/>
      <c r="K98" s="12"/>
      <c r="L98" s="12"/>
      <c r="M98" s="12"/>
      <c r="N98" s="12"/>
      <c r="O98" s="12" t="s">
        <v>88</v>
      </c>
      <c r="P98" s="12"/>
      <c r="Q98" s="12"/>
      <c r="R98" s="51">
        <v>5.0000000000000001E-3</v>
      </c>
      <c r="S98" s="11" t="s">
        <v>0</v>
      </c>
      <c r="T98" s="11"/>
      <c r="U98" s="45">
        <v>0.02</v>
      </c>
      <c r="V98" s="11"/>
      <c r="W98" s="45">
        <v>303.48</v>
      </c>
      <c r="X98" s="45">
        <v>1.64</v>
      </c>
      <c r="Y98" s="45">
        <v>497.71</v>
      </c>
      <c r="Z98" s="11" t="s">
        <v>0</v>
      </c>
      <c r="AA98" s="45">
        <v>9.9499999999999993</v>
      </c>
    </row>
    <row r="99" spans="1:27" ht="12.4" customHeight="1" x14ac:dyDescent="0.2">
      <c r="A99" s="12" t="s">
        <v>0</v>
      </c>
      <c r="B99" s="12" t="s">
        <v>0</v>
      </c>
      <c r="C99" s="12"/>
      <c r="D99" s="12"/>
      <c r="E99" s="12"/>
      <c r="F99" s="12"/>
      <c r="G99" s="12"/>
      <c r="H99" s="47" t="s">
        <v>97</v>
      </c>
      <c r="I99" s="47"/>
      <c r="J99" s="47"/>
      <c r="K99" s="47"/>
      <c r="L99" s="47"/>
      <c r="M99" s="47"/>
      <c r="N99" s="47"/>
      <c r="O99" s="48" t="s">
        <v>0</v>
      </c>
      <c r="P99" s="48"/>
      <c r="Q99" s="48"/>
      <c r="R99" s="48" t="s">
        <v>0</v>
      </c>
      <c r="S99" s="48" t="s">
        <v>0</v>
      </c>
      <c r="T99" s="48"/>
      <c r="U99" s="48" t="s">
        <v>0</v>
      </c>
      <c r="V99" s="48"/>
      <c r="W99" s="48" t="s">
        <v>0</v>
      </c>
      <c r="X99" s="48" t="s">
        <v>0</v>
      </c>
      <c r="Y99" s="48" t="s">
        <v>0</v>
      </c>
      <c r="Z99" s="48" t="s">
        <v>0</v>
      </c>
      <c r="AA99" s="49">
        <v>1886.84</v>
      </c>
    </row>
    <row r="100" spans="1:27" ht="24.4" customHeight="1" x14ac:dyDescent="0.2">
      <c r="A100" s="12" t="s">
        <v>139</v>
      </c>
      <c r="B100" s="12" t="s">
        <v>99</v>
      </c>
      <c r="C100" s="12"/>
      <c r="D100" s="12"/>
      <c r="E100" s="12"/>
      <c r="F100" s="12"/>
      <c r="G100" s="12"/>
      <c r="H100" s="12" t="s">
        <v>100</v>
      </c>
      <c r="I100" s="12"/>
      <c r="J100" s="12"/>
      <c r="K100" s="12"/>
      <c r="L100" s="12"/>
      <c r="M100" s="12"/>
      <c r="N100" s="12"/>
      <c r="O100" s="12" t="s">
        <v>101</v>
      </c>
      <c r="P100" s="12"/>
      <c r="Q100" s="12"/>
      <c r="R100" s="41">
        <v>2</v>
      </c>
      <c r="S100" s="11" t="s">
        <v>0</v>
      </c>
      <c r="T100" s="11"/>
      <c r="U100" s="45">
        <v>2</v>
      </c>
      <c r="V100" s="11"/>
      <c r="W100" s="11" t="s">
        <v>0</v>
      </c>
      <c r="X100" s="11" t="s">
        <v>0</v>
      </c>
      <c r="Y100" s="11" t="s">
        <v>0</v>
      </c>
      <c r="Z100" s="11" t="s">
        <v>0</v>
      </c>
      <c r="AA100" s="45">
        <v>36.270000000000003</v>
      </c>
    </row>
    <row r="101" spans="1:27" ht="12.4" customHeight="1" x14ac:dyDescent="0.2">
      <c r="B101" s="12" t="s">
        <v>0</v>
      </c>
      <c r="C101" s="12"/>
      <c r="D101" s="12"/>
      <c r="E101" s="12"/>
      <c r="F101" s="12"/>
      <c r="G101" s="12"/>
      <c r="H101" s="12" t="s">
        <v>102</v>
      </c>
      <c r="I101" s="12"/>
      <c r="J101" s="12"/>
      <c r="K101" s="12"/>
      <c r="L101" s="12"/>
      <c r="M101" s="12"/>
      <c r="N101" s="12"/>
      <c r="O101" s="12" t="s">
        <v>0</v>
      </c>
      <c r="P101" s="12"/>
      <c r="Q101" s="12"/>
      <c r="R101" s="11" t="s">
        <v>0</v>
      </c>
      <c r="S101" s="11" t="s">
        <v>0</v>
      </c>
      <c r="T101" s="11"/>
      <c r="U101" s="11" t="s">
        <v>0</v>
      </c>
      <c r="V101" s="11"/>
      <c r="W101" s="12" t="s">
        <v>0</v>
      </c>
      <c r="X101" s="12" t="s">
        <v>0</v>
      </c>
      <c r="Y101" s="12" t="s">
        <v>0</v>
      </c>
      <c r="Z101" s="12" t="s">
        <v>0</v>
      </c>
      <c r="AA101" s="45">
        <v>1813.36</v>
      </c>
    </row>
    <row r="102" spans="1:27" ht="24.4" customHeight="1" x14ac:dyDescent="0.2">
      <c r="B102" s="12" t="s">
        <v>103</v>
      </c>
      <c r="C102" s="12"/>
      <c r="D102" s="12"/>
      <c r="E102" s="12"/>
      <c r="F102" s="12"/>
      <c r="G102" s="12"/>
      <c r="H102" s="12" t="s">
        <v>104</v>
      </c>
      <c r="I102" s="12"/>
      <c r="J102" s="12"/>
      <c r="K102" s="12"/>
      <c r="L102" s="12"/>
      <c r="M102" s="12"/>
      <c r="N102" s="12"/>
      <c r="O102" s="12" t="s">
        <v>101</v>
      </c>
      <c r="P102" s="12"/>
      <c r="Q102" s="12"/>
      <c r="R102" s="41">
        <v>90</v>
      </c>
      <c r="S102" s="11" t="s">
        <v>0</v>
      </c>
      <c r="T102" s="11"/>
      <c r="U102" s="45">
        <v>90</v>
      </c>
      <c r="V102" s="11"/>
      <c r="W102" s="12" t="s">
        <v>0</v>
      </c>
      <c r="X102" s="12" t="s">
        <v>0</v>
      </c>
      <c r="Y102" s="12" t="s">
        <v>0</v>
      </c>
      <c r="Z102" s="12" t="s">
        <v>0</v>
      </c>
      <c r="AA102" s="45">
        <v>1632.02</v>
      </c>
    </row>
    <row r="103" spans="1:27" ht="24.4" customHeight="1" x14ac:dyDescent="0.2">
      <c r="B103" s="12" t="s">
        <v>105</v>
      </c>
      <c r="C103" s="12"/>
      <c r="D103" s="12"/>
      <c r="E103" s="12"/>
      <c r="F103" s="12"/>
      <c r="G103" s="12"/>
      <c r="H103" s="12" t="s">
        <v>106</v>
      </c>
      <c r="I103" s="12"/>
      <c r="J103" s="12"/>
      <c r="K103" s="12"/>
      <c r="L103" s="12"/>
      <c r="M103" s="12"/>
      <c r="N103" s="12"/>
      <c r="O103" s="12" t="s">
        <v>101</v>
      </c>
      <c r="P103" s="12"/>
      <c r="Q103" s="12"/>
      <c r="R103" s="41">
        <v>46</v>
      </c>
      <c r="S103" s="11" t="s">
        <v>0</v>
      </c>
      <c r="T103" s="11"/>
      <c r="U103" s="45">
        <v>46</v>
      </c>
      <c r="V103" s="11"/>
      <c r="W103" s="12" t="s">
        <v>0</v>
      </c>
      <c r="X103" s="12" t="s">
        <v>0</v>
      </c>
      <c r="Y103" s="12" t="s">
        <v>0</v>
      </c>
      <c r="Z103" s="12" t="s">
        <v>0</v>
      </c>
      <c r="AA103" s="45">
        <v>834.15</v>
      </c>
    </row>
    <row r="104" spans="1:27" ht="24.4" customHeight="1" x14ac:dyDescent="0.2">
      <c r="A104" s="48" t="s">
        <v>0</v>
      </c>
      <c r="B104" s="48" t="s">
        <v>0</v>
      </c>
      <c r="C104" s="48"/>
      <c r="D104" s="48"/>
      <c r="E104" s="48"/>
      <c r="F104" s="48"/>
      <c r="G104" s="48"/>
      <c r="H104" s="47" t="s">
        <v>107</v>
      </c>
      <c r="I104" s="47"/>
      <c r="J104" s="47"/>
      <c r="K104" s="47"/>
      <c r="L104" s="47"/>
      <c r="M104" s="47"/>
      <c r="N104" s="47"/>
      <c r="O104" s="48" t="s">
        <v>0</v>
      </c>
      <c r="P104" s="48"/>
      <c r="Q104" s="48"/>
      <c r="R104" s="48" t="s">
        <v>0</v>
      </c>
      <c r="S104" s="48" t="s">
        <v>0</v>
      </c>
      <c r="T104" s="48"/>
      <c r="U104" s="48" t="s">
        <v>0</v>
      </c>
      <c r="V104" s="48"/>
      <c r="W104" s="48" t="s">
        <v>0</v>
      </c>
      <c r="X104" s="48" t="s">
        <v>0</v>
      </c>
      <c r="Y104" s="49">
        <v>1097.32</v>
      </c>
      <c r="Z104" s="48" t="s">
        <v>0</v>
      </c>
      <c r="AA104" s="49">
        <v>4389.28</v>
      </c>
    </row>
    <row r="105" spans="1:27" ht="24.4" customHeight="1" x14ac:dyDescent="0.2">
      <c r="A105" s="10" t="s">
        <v>69</v>
      </c>
      <c r="B105" s="10" t="s">
        <v>108</v>
      </c>
      <c r="C105" s="10"/>
      <c r="D105" s="10"/>
      <c r="E105" s="10"/>
      <c r="F105" s="10"/>
      <c r="G105" s="10"/>
      <c r="H105" s="10" t="s">
        <v>140</v>
      </c>
      <c r="I105" s="10"/>
      <c r="J105" s="10"/>
      <c r="K105" s="10"/>
      <c r="L105" s="10"/>
      <c r="M105" s="10"/>
      <c r="N105" s="10"/>
      <c r="O105" s="10" t="s">
        <v>78</v>
      </c>
      <c r="P105" s="10"/>
      <c r="Q105" s="10"/>
      <c r="R105" s="41">
        <v>4</v>
      </c>
      <c r="S105" s="11" t="s">
        <v>0</v>
      </c>
      <c r="T105" s="11"/>
      <c r="U105" s="42">
        <v>4</v>
      </c>
      <c r="V105" s="43"/>
      <c r="W105" s="11" t="s">
        <v>0</v>
      </c>
      <c r="X105" s="11" t="s">
        <v>0</v>
      </c>
      <c r="Y105" s="45">
        <v>1141.92</v>
      </c>
      <c r="Z105" s="11" t="s">
        <v>0</v>
      </c>
      <c r="AA105" s="45">
        <v>4567.68</v>
      </c>
    </row>
    <row r="106" spans="1:27" ht="12.4" customHeight="1" x14ac:dyDescent="0.2">
      <c r="B106" s="12" t="s">
        <v>0</v>
      </c>
      <c r="C106" s="12"/>
      <c r="D106" s="12"/>
      <c r="E106" s="12"/>
      <c r="F106" s="12"/>
      <c r="G106" s="12"/>
      <c r="H106" s="12" t="s">
        <v>0</v>
      </c>
      <c r="I106" s="12"/>
      <c r="J106" s="12"/>
      <c r="K106" s="12"/>
      <c r="L106" s="12"/>
      <c r="M106" s="12"/>
      <c r="N106" s="12"/>
      <c r="O106" s="12" t="s">
        <v>0</v>
      </c>
      <c r="P106" s="12"/>
      <c r="Q106" s="12"/>
      <c r="R106" s="11" t="s">
        <v>0</v>
      </c>
      <c r="S106" s="11" t="s">
        <v>0</v>
      </c>
      <c r="T106" s="11"/>
      <c r="U106" s="11" t="s">
        <v>0</v>
      </c>
      <c r="V106" s="11"/>
      <c r="W106" s="12" t="s">
        <v>0</v>
      </c>
      <c r="X106" s="12" t="s">
        <v>0</v>
      </c>
      <c r="Y106" s="12" t="s">
        <v>0</v>
      </c>
      <c r="Z106" s="12" t="s">
        <v>0</v>
      </c>
      <c r="AA106" s="11" t="s">
        <v>0</v>
      </c>
    </row>
    <row r="107" spans="1:27" ht="24.4" customHeight="1" x14ac:dyDescent="0.2">
      <c r="A107" s="48" t="s">
        <v>0</v>
      </c>
      <c r="B107" s="48" t="s">
        <v>0</v>
      </c>
      <c r="C107" s="48"/>
      <c r="D107" s="48"/>
      <c r="E107" s="48"/>
      <c r="F107" s="48"/>
      <c r="G107" s="48"/>
      <c r="H107" s="47" t="s">
        <v>107</v>
      </c>
      <c r="I107" s="47"/>
      <c r="J107" s="47"/>
      <c r="K107" s="47"/>
      <c r="L107" s="47"/>
      <c r="M107" s="47"/>
      <c r="N107" s="47"/>
      <c r="O107" s="48" t="s">
        <v>0</v>
      </c>
      <c r="P107" s="48"/>
      <c r="Q107" s="48"/>
      <c r="R107" s="48" t="s">
        <v>0</v>
      </c>
      <c r="S107" s="48" t="s">
        <v>0</v>
      </c>
      <c r="T107" s="48"/>
      <c r="U107" s="48" t="s">
        <v>0</v>
      </c>
      <c r="V107" s="48"/>
      <c r="W107" s="48" t="s">
        <v>0</v>
      </c>
      <c r="X107" s="48" t="s">
        <v>0</v>
      </c>
      <c r="Y107" s="49">
        <v>1141.92</v>
      </c>
      <c r="Z107" s="48" t="s">
        <v>0</v>
      </c>
      <c r="AA107" s="49">
        <v>4567.68</v>
      </c>
    </row>
    <row r="108" spans="1:27" ht="36.75" customHeight="1" x14ac:dyDescent="0.2">
      <c r="A108" s="10" t="s">
        <v>70</v>
      </c>
      <c r="B108" s="10" t="s">
        <v>141</v>
      </c>
      <c r="C108" s="10"/>
      <c r="D108" s="10"/>
      <c r="E108" s="10"/>
      <c r="F108" s="10"/>
      <c r="G108" s="10"/>
      <c r="H108" s="10" t="s">
        <v>142</v>
      </c>
      <c r="I108" s="10"/>
      <c r="J108" s="10"/>
      <c r="K108" s="10"/>
      <c r="L108" s="10"/>
      <c r="M108" s="10"/>
      <c r="N108" s="10"/>
      <c r="O108" s="10" t="s">
        <v>94</v>
      </c>
      <c r="P108" s="10"/>
      <c r="Q108" s="10"/>
      <c r="R108" s="45">
        <v>0.05</v>
      </c>
      <c r="S108" s="11" t="s">
        <v>0</v>
      </c>
      <c r="T108" s="11"/>
      <c r="U108" s="42">
        <v>0.05</v>
      </c>
      <c r="V108" s="43"/>
      <c r="W108" s="11" t="s">
        <v>0</v>
      </c>
      <c r="X108" s="11" t="s">
        <v>0</v>
      </c>
      <c r="Y108" s="11" t="s">
        <v>0</v>
      </c>
      <c r="Z108" s="11" t="s">
        <v>0</v>
      </c>
      <c r="AA108" s="11" t="s">
        <v>0</v>
      </c>
    </row>
    <row r="109" spans="1:27" ht="12.4" customHeight="1" x14ac:dyDescent="0.2">
      <c r="A109" s="12" t="s">
        <v>0</v>
      </c>
      <c r="B109" s="12" t="s">
        <v>79</v>
      </c>
      <c r="C109" s="12"/>
      <c r="D109" s="12"/>
      <c r="E109" s="12"/>
      <c r="F109" s="12"/>
      <c r="G109" s="12"/>
      <c r="H109" s="12" t="s">
        <v>80</v>
      </c>
      <c r="I109" s="12"/>
      <c r="J109" s="12"/>
      <c r="K109" s="12"/>
      <c r="L109" s="12"/>
      <c r="M109" s="12"/>
      <c r="N109" s="12"/>
      <c r="O109" s="12" t="s">
        <v>81</v>
      </c>
      <c r="P109" s="12"/>
      <c r="Q109" s="12"/>
      <c r="R109" s="11" t="s">
        <v>0</v>
      </c>
      <c r="S109" s="11" t="s">
        <v>0</v>
      </c>
      <c r="T109" s="11"/>
      <c r="U109" s="51">
        <v>3.9279999999999999</v>
      </c>
      <c r="V109" s="11"/>
      <c r="W109" s="11" t="s">
        <v>0</v>
      </c>
      <c r="X109" s="11" t="s">
        <v>0</v>
      </c>
      <c r="Y109" s="11" t="s">
        <v>0</v>
      </c>
      <c r="Z109" s="11" t="s">
        <v>0</v>
      </c>
      <c r="AA109" s="42">
        <v>2183.1799999999998</v>
      </c>
    </row>
    <row r="110" spans="1:27" ht="12.4" customHeight="1" x14ac:dyDescent="0.2">
      <c r="A110" s="12" t="s">
        <v>0</v>
      </c>
      <c r="B110" s="12" t="s">
        <v>143</v>
      </c>
      <c r="C110" s="12"/>
      <c r="D110" s="12"/>
      <c r="E110" s="12"/>
      <c r="F110" s="12"/>
      <c r="G110" s="12"/>
      <c r="H110" s="12" t="s">
        <v>144</v>
      </c>
      <c r="I110" s="12"/>
      <c r="J110" s="12"/>
      <c r="K110" s="12"/>
      <c r="L110" s="12"/>
      <c r="M110" s="12"/>
      <c r="N110" s="12"/>
      <c r="O110" s="12" t="s">
        <v>81</v>
      </c>
      <c r="P110" s="12"/>
      <c r="Q110" s="12"/>
      <c r="R110" s="45">
        <v>78.56</v>
      </c>
      <c r="S110" s="11" t="s">
        <v>0</v>
      </c>
      <c r="T110" s="11"/>
      <c r="U110" s="51">
        <v>3.9279999999999999</v>
      </c>
      <c r="V110" s="11"/>
      <c r="W110" s="11" t="s">
        <v>0</v>
      </c>
      <c r="X110" s="11" t="s">
        <v>0</v>
      </c>
      <c r="Y110" s="45">
        <v>555.79999999999995</v>
      </c>
      <c r="Z110" s="11" t="s">
        <v>0</v>
      </c>
      <c r="AA110" s="45">
        <v>2183.1799999999998</v>
      </c>
    </row>
    <row r="111" spans="1:27" ht="12.4" customHeight="1" x14ac:dyDescent="0.2">
      <c r="A111" s="12" t="s">
        <v>0</v>
      </c>
      <c r="B111" s="12" t="s">
        <v>145</v>
      </c>
      <c r="C111" s="12"/>
      <c r="D111" s="12"/>
      <c r="E111" s="12"/>
      <c r="F111" s="12"/>
      <c r="G111" s="12"/>
      <c r="H111" s="12" t="s">
        <v>146</v>
      </c>
      <c r="I111" s="12"/>
      <c r="J111" s="12"/>
      <c r="K111" s="12"/>
      <c r="L111" s="12"/>
      <c r="M111" s="12"/>
      <c r="N111" s="12"/>
      <c r="O111" s="12" t="s">
        <v>0</v>
      </c>
      <c r="P111" s="12"/>
      <c r="Q111" s="12"/>
      <c r="R111" s="11" t="s">
        <v>0</v>
      </c>
      <c r="S111" s="11" t="s">
        <v>0</v>
      </c>
      <c r="T111" s="11"/>
      <c r="U111" s="11" t="s">
        <v>0</v>
      </c>
      <c r="V111" s="11"/>
      <c r="W111" s="11" t="s">
        <v>0</v>
      </c>
      <c r="X111" s="11" t="s">
        <v>0</v>
      </c>
      <c r="Y111" s="11" t="s">
        <v>0</v>
      </c>
      <c r="Z111" s="11" t="s">
        <v>0</v>
      </c>
      <c r="AA111" s="42">
        <v>22.68</v>
      </c>
    </row>
    <row r="112" spans="1:27" ht="12.4" customHeight="1" x14ac:dyDescent="0.2">
      <c r="A112" s="54" t="s">
        <v>0</v>
      </c>
      <c r="B112" s="54" t="s">
        <v>0</v>
      </c>
      <c r="C112" s="54"/>
      <c r="D112" s="54"/>
      <c r="E112" s="54"/>
      <c r="F112" s="54"/>
      <c r="G112" s="54"/>
      <c r="H112" s="54" t="s">
        <v>147</v>
      </c>
      <c r="I112" s="54"/>
      <c r="J112" s="54"/>
      <c r="K112" s="54"/>
      <c r="L112" s="54"/>
      <c r="M112" s="54"/>
      <c r="N112" s="54"/>
      <c r="O112" s="54" t="s">
        <v>81</v>
      </c>
      <c r="P112" s="54"/>
      <c r="Q112" s="54"/>
      <c r="R112" s="52" t="s">
        <v>0</v>
      </c>
      <c r="S112" s="52" t="s">
        <v>0</v>
      </c>
      <c r="T112" s="52"/>
      <c r="U112" s="53">
        <v>0.02</v>
      </c>
      <c r="V112" s="52"/>
      <c r="W112" s="52" t="s">
        <v>0</v>
      </c>
      <c r="X112" s="52" t="s">
        <v>0</v>
      </c>
      <c r="Y112" s="52" t="s">
        <v>0</v>
      </c>
      <c r="Z112" s="52" t="s">
        <v>0</v>
      </c>
      <c r="AA112" s="42">
        <v>12.65</v>
      </c>
    </row>
    <row r="113" spans="1:27" ht="24.4" customHeight="1" x14ac:dyDescent="0.2">
      <c r="A113" s="12" t="s">
        <v>0</v>
      </c>
      <c r="B113" s="12" t="s">
        <v>148</v>
      </c>
      <c r="C113" s="12"/>
      <c r="D113" s="12"/>
      <c r="E113" s="12"/>
      <c r="F113" s="12"/>
      <c r="G113" s="12"/>
      <c r="H113" s="12" t="s">
        <v>149</v>
      </c>
      <c r="I113" s="12"/>
      <c r="J113" s="12"/>
      <c r="K113" s="12"/>
      <c r="L113" s="12"/>
      <c r="M113" s="12"/>
      <c r="N113" s="12"/>
      <c r="O113" s="12" t="s">
        <v>150</v>
      </c>
      <c r="P113" s="12"/>
      <c r="Q113" s="12"/>
      <c r="R113" s="44">
        <v>0.2</v>
      </c>
      <c r="S113" s="11" t="s">
        <v>0</v>
      </c>
      <c r="T113" s="11"/>
      <c r="U113" s="45">
        <v>0.01</v>
      </c>
      <c r="V113" s="11"/>
      <c r="W113" s="11" t="s">
        <v>0</v>
      </c>
      <c r="X113" s="11" t="s">
        <v>0</v>
      </c>
      <c r="Y113" s="45">
        <v>1626.29</v>
      </c>
      <c r="Z113" s="11" t="s">
        <v>0</v>
      </c>
      <c r="AA113" s="45">
        <v>16.260000000000002</v>
      </c>
    </row>
    <row r="114" spans="1:27" ht="12.4" customHeight="1" x14ac:dyDescent="0.2">
      <c r="A114" s="12" t="s">
        <v>0</v>
      </c>
      <c r="B114" s="12" t="s">
        <v>151</v>
      </c>
      <c r="C114" s="12"/>
      <c r="D114" s="12"/>
      <c r="E114" s="12"/>
      <c r="F114" s="12"/>
      <c r="G114" s="12"/>
      <c r="H114" s="12" t="s">
        <v>152</v>
      </c>
      <c r="I114" s="12"/>
      <c r="J114" s="12"/>
      <c r="K114" s="12"/>
      <c r="L114" s="12"/>
      <c r="M114" s="12"/>
      <c r="N114" s="12"/>
      <c r="O114" s="12" t="s">
        <v>81</v>
      </c>
      <c r="P114" s="12"/>
      <c r="Q114" s="12"/>
      <c r="R114" s="44">
        <v>0.2</v>
      </c>
      <c r="S114" s="11" t="s">
        <v>0</v>
      </c>
      <c r="T114" s="11"/>
      <c r="U114" s="45">
        <v>0.01</v>
      </c>
      <c r="V114" s="11"/>
      <c r="W114" s="11" t="s">
        <v>0</v>
      </c>
      <c r="X114" s="11" t="s">
        <v>0</v>
      </c>
      <c r="Y114" s="45">
        <v>724.95</v>
      </c>
      <c r="Z114" s="11" t="s">
        <v>0</v>
      </c>
      <c r="AA114" s="45">
        <v>7.25</v>
      </c>
    </row>
    <row r="115" spans="1:27" ht="12.4" customHeight="1" x14ac:dyDescent="0.2">
      <c r="A115" s="12" t="s">
        <v>0</v>
      </c>
      <c r="B115" s="12" t="s">
        <v>153</v>
      </c>
      <c r="C115" s="12"/>
      <c r="D115" s="12"/>
      <c r="E115" s="12"/>
      <c r="F115" s="12"/>
      <c r="G115" s="12"/>
      <c r="H115" s="12" t="s">
        <v>154</v>
      </c>
      <c r="I115" s="12"/>
      <c r="J115" s="12"/>
      <c r="K115" s="12"/>
      <c r="L115" s="12"/>
      <c r="M115" s="12"/>
      <c r="N115" s="12"/>
      <c r="O115" s="12" t="s">
        <v>150</v>
      </c>
      <c r="P115" s="12"/>
      <c r="Q115" s="12"/>
      <c r="R115" s="44">
        <v>0.2</v>
      </c>
      <c r="S115" s="11" t="s">
        <v>0</v>
      </c>
      <c r="T115" s="11"/>
      <c r="U115" s="45">
        <v>0.01</v>
      </c>
      <c r="V115" s="11"/>
      <c r="W115" s="11" t="s">
        <v>0</v>
      </c>
      <c r="X115" s="11" t="s">
        <v>0</v>
      </c>
      <c r="Y115" s="45">
        <v>641.70000000000005</v>
      </c>
      <c r="Z115" s="11" t="s">
        <v>0</v>
      </c>
      <c r="AA115" s="45">
        <v>6.42</v>
      </c>
    </row>
    <row r="116" spans="1:27" ht="12.4" customHeight="1" x14ac:dyDescent="0.2">
      <c r="A116" s="12" t="s">
        <v>0</v>
      </c>
      <c r="B116" s="12" t="s">
        <v>155</v>
      </c>
      <c r="C116" s="12"/>
      <c r="D116" s="12"/>
      <c r="E116" s="12"/>
      <c r="F116" s="12"/>
      <c r="G116" s="12"/>
      <c r="H116" s="12" t="s">
        <v>156</v>
      </c>
      <c r="I116" s="12"/>
      <c r="J116" s="12"/>
      <c r="K116" s="12"/>
      <c r="L116" s="12"/>
      <c r="M116" s="12"/>
      <c r="N116" s="12"/>
      <c r="O116" s="12" t="s">
        <v>81</v>
      </c>
      <c r="P116" s="12"/>
      <c r="Q116" s="12"/>
      <c r="R116" s="44">
        <v>0.2</v>
      </c>
      <c r="S116" s="11" t="s">
        <v>0</v>
      </c>
      <c r="T116" s="11"/>
      <c r="U116" s="45">
        <v>0.01</v>
      </c>
      <c r="V116" s="11"/>
      <c r="W116" s="11" t="s">
        <v>0</v>
      </c>
      <c r="X116" s="11" t="s">
        <v>0</v>
      </c>
      <c r="Y116" s="45">
        <v>539.69000000000005</v>
      </c>
      <c r="Z116" s="11" t="s">
        <v>0</v>
      </c>
      <c r="AA116" s="45">
        <v>5.4</v>
      </c>
    </row>
    <row r="117" spans="1:27" ht="12.4" customHeight="1" x14ac:dyDescent="0.2">
      <c r="A117" s="12" t="s">
        <v>0</v>
      </c>
      <c r="B117" s="12" t="s">
        <v>84</v>
      </c>
      <c r="C117" s="12"/>
      <c r="D117" s="12"/>
      <c r="E117" s="12"/>
      <c r="F117" s="12"/>
      <c r="G117" s="12"/>
      <c r="H117" s="12" t="s">
        <v>85</v>
      </c>
      <c r="I117" s="12"/>
      <c r="J117" s="12"/>
      <c r="K117" s="12"/>
      <c r="L117" s="12"/>
      <c r="M117" s="12"/>
      <c r="N117" s="12"/>
      <c r="O117" s="12" t="s">
        <v>0</v>
      </c>
      <c r="P117" s="12"/>
      <c r="Q117" s="12"/>
      <c r="R117" s="11" t="s">
        <v>0</v>
      </c>
      <c r="S117" s="11" t="s">
        <v>0</v>
      </c>
      <c r="T117" s="11"/>
      <c r="U117" s="11" t="s">
        <v>0</v>
      </c>
      <c r="V117" s="11"/>
      <c r="W117" s="11" t="s">
        <v>0</v>
      </c>
      <c r="X117" s="11" t="s">
        <v>0</v>
      </c>
      <c r="Y117" s="11" t="s">
        <v>0</v>
      </c>
      <c r="Z117" s="11" t="s">
        <v>0</v>
      </c>
      <c r="AA117" s="42">
        <v>106.22</v>
      </c>
    </row>
    <row r="118" spans="1:27" ht="49.15" customHeight="1" x14ac:dyDescent="0.2">
      <c r="A118" s="12" t="s">
        <v>0</v>
      </c>
      <c r="B118" s="12" t="s">
        <v>157</v>
      </c>
      <c r="C118" s="12"/>
      <c r="D118" s="12"/>
      <c r="E118" s="12"/>
      <c r="F118" s="12"/>
      <c r="G118" s="12"/>
      <c r="H118" s="12" t="s">
        <v>158</v>
      </c>
      <c r="I118" s="12"/>
      <c r="J118" s="12"/>
      <c r="K118" s="12"/>
      <c r="L118" s="12"/>
      <c r="M118" s="12"/>
      <c r="N118" s="12"/>
      <c r="O118" s="12" t="s">
        <v>159</v>
      </c>
      <c r="P118" s="12"/>
      <c r="Q118" s="12"/>
      <c r="R118" s="44">
        <v>17.5</v>
      </c>
      <c r="S118" s="11" t="s">
        <v>0</v>
      </c>
      <c r="T118" s="11"/>
      <c r="U118" s="51">
        <v>0.875</v>
      </c>
      <c r="V118" s="11"/>
      <c r="W118" s="45">
        <v>5.87</v>
      </c>
      <c r="X118" s="45">
        <v>0.88</v>
      </c>
      <c r="Y118" s="45">
        <v>5.17</v>
      </c>
      <c r="Z118" s="11" t="s">
        <v>0</v>
      </c>
      <c r="AA118" s="45">
        <v>4.5199999999999996</v>
      </c>
    </row>
    <row r="119" spans="1:27" ht="12.4" customHeight="1" x14ac:dyDescent="0.2">
      <c r="A119" s="12" t="s">
        <v>0</v>
      </c>
      <c r="B119" s="12" t="s">
        <v>160</v>
      </c>
      <c r="C119" s="12"/>
      <c r="D119" s="12"/>
      <c r="E119" s="12"/>
      <c r="F119" s="12"/>
      <c r="G119" s="12"/>
      <c r="H119" s="12" t="s">
        <v>161</v>
      </c>
      <c r="I119" s="12"/>
      <c r="J119" s="12"/>
      <c r="K119" s="12"/>
      <c r="L119" s="12"/>
      <c r="M119" s="12"/>
      <c r="N119" s="12"/>
      <c r="O119" s="12" t="s">
        <v>94</v>
      </c>
      <c r="P119" s="12"/>
      <c r="Q119" s="12"/>
      <c r="R119" s="45">
        <v>4.08</v>
      </c>
      <c r="S119" s="11" t="s">
        <v>0</v>
      </c>
      <c r="T119" s="11"/>
      <c r="U119" s="51">
        <v>0.20399999999999999</v>
      </c>
      <c r="V119" s="11"/>
      <c r="W119" s="45">
        <v>41.71</v>
      </c>
      <c r="X119" s="45">
        <v>1.29</v>
      </c>
      <c r="Y119" s="45">
        <v>53.81</v>
      </c>
      <c r="Z119" s="11" t="s">
        <v>0</v>
      </c>
      <c r="AA119" s="45">
        <v>10.98</v>
      </c>
    </row>
    <row r="120" spans="1:27" ht="24.4" customHeight="1" x14ac:dyDescent="0.2">
      <c r="A120" s="12" t="s">
        <v>0</v>
      </c>
      <c r="B120" s="12" t="s">
        <v>162</v>
      </c>
      <c r="C120" s="12"/>
      <c r="D120" s="12"/>
      <c r="E120" s="12"/>
      <c r="F120" s="12"/>
      <c r="G120" s="12"/>
      <c r="H120" s="12" t="s">
        <v>163</v>
      </c>
      <c r="I120" s="12"/>
      <c r="J120" s="12"/>
      <c r="K120" s="12"/>
      <c r="L120" s="12"/>
      <c r="M120" s="12"/>
      <c r="N120" s="12"/>
      <c r="O120" s="12" t="s">
        <v>116</v>
      </c>
      <c r="P120" s="12"/>
      <c r="Q120" s="12"/>
      <c r="R120" s="50">
        <v>1.5299999999999999E-3</v>
      </c>
      <c r="S120" s="11" t="s">
        <v>0</v>
      </c>
      <c r="T120" s="11"/>
      <c r="U120" s="55">
        <v>7.6500000000000003E-5</v>
      </c>
      <c r="V120" s="11"/>
      <c r="W120" s="45">
        <v>948687.13</v>
      </c>
      <c r="X120" s="45">
        <v>1.25</v>
      </c>
      <c r="Y120" s="45">
        <v>1185858.9099999999</v>
      </c>
      <c r="Z120" s="11" t="s">
        <v>0</v>
      </c>
      <c r="AA120" s="45">
        <v>90.72</v>
      </c>
    </row>
    <row r="121" spans="1:27" ht="12.4" customHeight="1" x14ac:dyDescent="0.2">
      <c r="A121" s="12" t="s">
        <v>0</v>
      </c>
      <c r="B121" s="12" t="s">
        <v>0</v>
      </c>
      <c r="C121" s="12"/>
      <c r="D121" s="12"/>
      <c r="E121" s="12"/>
      <c r="F121" s="12"/>
      <c r="G121" s="12"/>
      <c r="H121" s="47" t="s">
        <v>97</v>
      </c>
      <c r="I121" s="47"/>
      <c r="J121" s="47"/>
      <c r="K121" s="47"/>
      <c r="L121" s="47"/>
      <c r="M121" s="47"/>
      <c r="N121" s="47"/>
      <c r="O121" s="48" t="s">
        <v>0</v>
      </c>
      <c r="P121" s="48"/>
      <c r="Q121" s="48"/>
      <c r="R121" s="48" t="s">
        <v>0</v>
      </c>
      <c r="S121" s="48" t="s">
        <v>0</v>
      </c>
      <c r="T121" s="48"/>
      <c r="U121" s="48" t="s">
        <v>0</v>
      </c>
      <c r="V121" s="48"/>
      <c r="W121" s="48" t="s">
        <v>0</v>
      </c>
      <c r="X121" s="48" t="s">
        <v>0</v>
      </c>
      <c r="Y121" s="48" t="s">
        <v>0</v>
      </c>
      <c r="Z121" s="48" t="s">
        <v>0</v>
      </c>
      <c r="AA121" s="49">
        <v>2324.73</v>
      </c>
    </row>
    <row r="122" spans="1:27" ht="24.4" customHeight="1" x14ac:dyDescent="0.2">
      <c r="A122" s="12" t="s">
        <v>164</v>
      </c>
      <c r="B122" s="12" t="s">
        <v>99</v>
      </c>
      <c r="C122" s="12"/>
      <c r="D122" s="12"/>
      <c r="E122" s="12"/>
      <c r="F122" s="12"/>
      <c r="G122" s="12"/>
      <c r="H122" s="12" t="s">
        <v>100</v>
      </c>
      <c r="I122" s="12"/>
      <c r="J122" s="12"/>
      <c r="K122" s="12"/>
      <c r="L122" s="12"/>
      <c r="M122" s="12"/>
      <c r="N122" s="12"/>
      <c r="O122" s="12" t="s">
        <v>101</v>
      </c>
      <c r="P122" s="12"/>
      <c r="Q122" s="12"/>
      <c r="R122" s="41">
        <v>2</v>
      </c>
      <c r="S122" s="11" t="s">
        <v>0</v>
      </c>
      <c r="T122" s="11"/>
      <c r="U122" s="45">
        <v>2</v>
      </c>
      <c r="V122" s="11"/>
      <c r="W122" s="11" t="s">
        <v>0</v>
      </c>
      <c r="X122" s="11" t="s">
        <v>0</v>
      </c>
      <c r="Y122" s="11" t="s">
        <v>0</v>
      </c>
      <c r="Z122" s="11" t="s">
        <v>0</v>
      </c>
      <c r="AA122" s="45">
        <v>43.66</v>
      </c>
    </row>
    <row r="123" spans="1:27" ht="12.4" customHeight="1" x14ac:dyDescent="0.2">
      <c r="B123" s="12" t="s">
        <v>0</v>
      </c>
      <c r="C123" s="12"/>
      <c r="D123" s="12"/>
      <c r="E123" s="12"/>
      <c r="F123" s="12"/>
      <c r="G123" s="12"/>
      <c r="H123" s="12" t="s">
        <v>102</v>
      </c>
      <c r="I123" s="12"/>
      <c r="J123" s="12"/>
      <c r="K123" s="12"/>
      <c r="L123" s="12"/>
      <c r="M123" s="12"/>
      <c r="N123" s="12"/>
      <c r="O123" s="12" t="s">
        <v>0</v>
      </c>
      <c r="P123" s="12"/>
      <c r="Q123" s="12"/>
      <c r="R123" s="11" t="s">
        <v>0</v>
      </c>
      <c r="S123" s="11" t="s">
        <v>0</v>
      </c>
      <c r="T123" s="11"/>
      <c r="U123" s="11" t="s">
        <v>0</v>
      </c>
      <c r="V123" s="11"/>
      <c r="W123" s="12" t="s">
        <v>0</v>
      </c>
      <c r="X123" s="12" t="s">
        <v>0</v>
      </c>
      <c r="Y123" s="12" t="s">
        <v>0</v>
      </c>
      <c r="Z123" s="12" t="s">
        <v>0</v>
      </c>
      <c r="AA123" s="45">
        <v>2195.83</v>
      </c>
    </row>
    <row r="124" spans="1:27" ht="24.4" customHeight="1" x14ac:dyDescent="0.2">
      <c r="B124" s="12" t="s">
        <v>124</v>
      </c>
      <c r="C124" s="12"/>
      <c r="D124" s="12"/>
      <c r="E124" s="12"/>
      <c r="F124" s="12"/>
      <c r="G124" s="12"/>
      <c r="H124" s="12" t="s">
        <v>125</v>
      </c>
      <c r="I124" s="12"/>
      <c r="J124" s="12"/>
      <c r="K124" s="12"/>
      <c r="L124" s="12"/>
      <c r="M124" s="12"/>
      <c r="N124" s="12"/>
      <c r="O124" s="12" t="s">
        <v>101</v>
      </c>
      <c r="P124" s="12"/>
      <c r="Q124" s="12"/>
      <c r="R124" s="41">
        <v>97</v>
      </c>
      <c r="S124" s="11" t="s">
        <v>0</v>
      </c>
      <c r="T124" s="11"/>
      <c r="U124" s="45">
        <v>97</v>
      </c>
      <c r="V124" s="11"/>
      <c r="W124" s="12" t="s">
        <v>0</v>
      </c>
      <c r="X124" s="12" t="s">
        <v>0</v>
      </c>
      <c r="Y124" s="12" t="s">
        <v>0</v>
      </c>
      <c r="Z124" s="12" t="s">
        <v>0</v>
      </c>
      <c r="AA124" s="45">
        <v>2129.96</v>
      </c>
    </row>
    <row r="125" spans="1:27" ht="24.4" customHeight="1" x14ac:dyDescent="0.2">
      <c r="B125" s="12" t="s">
        <v>126</v>
      </c>
      <c r="C125" s="12"/>
      <c r="D125" s="12"/>
      <c r="E125" s="12"/>
      <c r="F125" s="12"/>
      <c r="G125" s="12"/>
      <c r="H125" s="12" t="s">
        <v>127</v>
      </c>
      <c r="I125" s="12"/>
      <c r="J125" s="12"/>
      <c r="K125" s="12"/>
      <c r="L125" s="12"/>
      <c r="M125" s="12"/>
      <c r="N125" s="12"/>
      <c r="O125" s="12" t="s">
        <v>101</v>
      </c>
      <c r="P125" s="12"/>
      <c r="Q125" s="12"/>
      <c r="R125" s="41">
        <v>51</v>
      </c>
      <c r="S125" s="11" t="s">
        <v>0</v>
      </c>
      <c r="T125" s="11"/>
      <c r="U125" s="45">
        <v>51</v>
      </c>
      <c r="V125" s="11"/>
      <c r="W125" s="12" t="s">
        <v>0</v>
      </c>
      <c r="X125" s="12" t="s">
        <v>0</v>
      </c>
      <c r="Y125" s="12" t="s">
        <v>0</v>
      </c>
      <c r="Z125" s="12" t="s">
        <v>0</v>
      </c>
      <c r="AA125" s="45">
        <v>1119.8699999999999</v>
      </c>
    </row>
    <row r="126" spans="1:27" ht="24.4" customHeight="1" x14ac:dyDescent="0.2">
      <c r="A126" s="48" t="s">
        <v>0</v>
      </c>
      <c r="B126" s="48" t="s">
        <v>0</v>
      </c>
      <c r="C126" s="48"/>
      <c r="D126" s="48"/>
      <c r="E126" s="48"/>
      <c r="F126" s="48"/>
      <c r="G126" s="48"/>
      <c r="H126" s="47" t="s">
        <v>107</v>
      </c>
      <c r="I126" s="47"/>
      <c r="J126" s="47"/>
      <c r="K126" s="47"/>
      <c r="L126" s="47"/>
      <c r="M126" s="47"/>
      <c r="N126" s="47"/>
      <c r="O126" s="48" t="s">
        <v>0</v>
      </c>
      <c r="P126" s="48"/>
      <c r="Q126" s="48"/>
      <c r="R126" s="48" t="s">
        <v>0</v>
      </c>
      <c r="S126" s="48" t="s">
        <v>0</v>
      </c>
      <c r="T126" s="48"/>
      <c r="U126" s="48" t="s">
        <v>0</v>
      </c>
      <c r="V126" s="48"/>
      <c r="W126" s="48" t="s">
        <v>0</v>
      </c>
      <c r="X126" s="48" t="s">
        <v>0</v>
      </c>
      <c r="Y126" s="49">
        <v>112364.4</v>
      </c>
      <c r="Z126" s="48" t="s">
        <v>0</v>
      </c>
      <c r="AA126" s="49">
        <v>5618.22</v>
      </c>
    </row>
    <row r="127" spans="1:27" ht="12.4" customHeight="1" x14ac:dyDescent="0.2">
      <c r="A127" s="10" t="s">
        <v>71</v>
      </c>
      <c r="B127" s="10" t="s">
        <v>108</v>
      </c>
      <c r="C127" s="10"/>
      <c r="D127" s="10"/>
      <c r="E127" s="10"/>
      <c r="F127" s="10"/>
      <c r="G127" s="10"/>
      <c r="H127" s="10" t="s">
        <v>165</v>
      </c>
      <c r="I127" s="10"/>
      <c r="J127" s="10"/>
      <c r="K127" s="10"/>
      <c r="L127" s="10"/>
      <c r="M127" s="10"/>
      <c r="N127" s="10"/>
      <c r="O127" s="10" t="s">
        <v>78</v>
      </c>
      <c r="P127" s="10"/>
      <c r="Q127" s="10"/>
      <c r="R127" s="41">
        <v>5</v>
      </c>
      <c r="S127" s="11" t="s">
        <v>0</v>
      </c>
      <c r="T127" s="11"/>
      <c r="U127" s="42">
        <v>5</v>
      </c>
      <c r="V127" s="43"/>
      <c r="W127" s="11" t="s">
        <v>0</v>
      </c>
      <c r="X127" s="11" t="s">
        <v>0</v>
      </c>
      <c r="Y127" s="45">
        <v>1500.36</v>
      </c>
      <c r="Z127" s="11" t="s">
        <v>0</v>
      </c>
      <c r="AA127" s="45">
        <v>7501.8</v>
      </c>
    </row>
    <row r="128" spans="1:27" ht="12.4" customHeight="1" x14ac:dyDescent="0.2">
      <c r="B128" s="12" t="s">
        <v>0</v>
      </c>
      <c r="C128" s="12"/>
      <c r="D128" s="12"/>
      <c r="E128" s="12"/>
      <c r="F128" s="12"/>
      <c r="G128" s="12"/>
      <c r="H128" s="12" t="s">
        <v>0</v>
      </c>
      <c r="I128" s="12"/>
      <c r="J128" s="12"/>
      <c r="K128" s="12"/>
      <c r="L128" s="12"/>
      <c r="M128" s="12"/>
      <c r="N128" s="12"/>
      <c r="O128" s="12" t="s">
        <v>0</v>
      </c>
      <c r="P128" s="12"/>
      <c r="Q128" s="12"/>
      <c r="R128" s="11" t="s">
        <v>0</v>
      </c>
      <c r="S128" s="11" t="s">
        <v>0</v>
      </c>
      <c r="T128" s="11"/>
      <c r="U128" s="11" t="s">
        <v>0</v>
      </c>
      <c r="V128" s="11"/>
      <c r="W128" s="12" t="s">
        <v>0</v>
      </c>
      <c r="X128" s="12" t="s">
        <v>0</v>
      </c>
      <c r="Y128" s="12" t="s">
        <v>0</v>
      </c>
      <c r="Z128" s="12" t="s">
        <v>0</v>
      </c>
      <c r="AA128" s="11" t="s">
        <v>0</v>
      </c>
    </row>
    <row r="129" spans="1:27" ht="24.4" customHeight="1" x14ac:dyDescent="0.2">
      <c r="A129" s="48" t="s">
        <v>0</v>
      </c>
      <c r="B129" s="48" t="s">
        <v>0</v>
      </c>
      <c r="C129" s="48"/>
      <c r="D129" s="48"/>
      <c r="E129" s="48"/>
      <c r="F129" s="48"/>
      <c r="G129" s="48"/>
      <c r="H129" s="47" t="s">
        <v>107</v>
      </c>
      <c r="I129" s="47"/>
      <c r="J129" s="47"/>
      <c r="K129" s="47"/>
      <c r="L129" s="47"/>
      <c r="M129" s="47"/>
      <c r="N129" s="47"/>
      <c r="O129" s="48" t="s">
        <v>0</v>
      </c>
      <c r="P129" s="48"/>
      <c r="Q129" s="48"/>
      <c r="R129" s="48" t="s">
        <v>0</v>
      </c>
      <c r="S129" s="48" t="s">
        <v>0</v>
      </c>
      <c r="T129" s="48"/>
      <c r="U129" s="48" t="s">
        <v>0</v>
      </c>
      <c r="V129" s="48"/>
      <c r="W129" s="48" t="s">
        <v>0</v>
      </c>
      <c r="X129" s="48" t="s">
        <v>0</v>
      </c>
      <c r="Y129" s="49">
        <v>1500.36</v>
      </c>
      <c r="Z129" s="48" t="s">
        <v>0</v>
      </c>
      <c r="AA129" s="49">
        <v>7501.8</v>
      </c>
    </row>
    <row r="130" spans="1:27" ht="36.75" customHeight="1" x14ac:dyDescent="0.2">
      <c r="A130" s="10" t="s">
        <v>72</v>
      </c>
      <c r="B130" s="10" t="s">
        <v>166</v>
      </c>
      <c r="C130" s="10"/>
      <c r="D130" s="10"/>
      <c r="E130" s="10"/>
      <c r="F130" s="10"/>
      <c r="G130" s="10"/>
      <c r="H130" s="10" t="s">
        <v>167</v>
      </c>
      <c r="I130" s="10"/>
      <c r="J130" s="10"/>
      <c r="K130" s="10"/>
      <c r="L130" s="10"/>
      <c r="M130" s="10"/>
      <c r="N130" s="10"/>
      <c r="O130" s="10" t="s">
        <v>78</v>
      </c>
      <c r="P130" s="10"/>
      <c r="Q130" s="10"/>
      <c r="R130" s="41">
        <v>14</v>
      </c>
      <c r="S130" s="11" t="s">
        <v>0</v>
      </c>
      <c r="T130" s="11"/>
      <c r="U130" s="42">
        <v>14</v>
      </c>
      <c r="V130" s="43"/>
      <c r="W130" s="11" t="s">
        <v>0</v>
      </c>
      <c r="X130" s="11" t="s">
        <v>0</v>
      </c>
      <c r="Y130" s="11" t="s">
        <v>0</v>
      </c>
      <c r="Z130" s="11" t="s">
        <v>0</v>
      </c>
      <c r="AA130" s="11" t="s">
        <v>0</v>
      </c>
    </row>
    <row r="131" spans="1:27" ht="12.4" customHeight="1" x14ac:dyDescent="0.2">
      <c r="A131" s="12" t="s">
        <v>0</v>
      </c>
      <c r="B131" s="12" t="s">
        <v>79</v>
      </c>
      <c r="C131" s="12"/>
      <c r="D131" s="12"/>
      <c r="E131" s="12"/>
      <c r="F131" s="12"/>
      <c r="G131" s="12"/>
      <c r="H131" s="12" t="s">
        <v>80</v>
      </c>
      <c r="I131" s="12"/>
      <c r="J131" s="12"/>
      <c r="K131" s="12"/>
      <c r="L131" s="12"/>
      <c r="M131" s="12"/>
      <c r="N131" s="12"/>
      <c r="O131" s="12" t="s">
        <v>81</v>
      </c>
      <c r="P131" s="12"/>
      <c r="Q131" s="12"/>
      <c r="R131" s="11" t="s">
        <v>0</v>
      </c>
      <c r="S131" s="11" t="s">
        <v>0</v>
      </c>
      <c r="T131" s="11"/>
      <c r="U131" s="45">
        <v>16.8</v>
      </c>
      <c r="V131" s="11"/>
      <c r="W131" s="11" t="s">
        <v>0</v>
      </c>
      <c r="X131" s="11" t="s">
        <v>0</v>
      </c>
      <c r="Y131" s="11" t="s">
        <v>0</v>
      </c>
      <c r="Z131" s="11" t="s">
        <v>0</v>
      </c>
      <c r="AA131" s="42">
        <v>9608.09</v>
      </c>
    </row>
    <row r="132" spans="1:27" ht="12.4" customHeight="1" x14ac:dyDescent="0.2">
      <c r="A132" s="12" t="s">
        <v>0</v>
      </c>
      <c r="B132" s="12" t="s">
        <v>168</v>
      </c>
      <c r="C132" s="12"/>
      <c r="D132" s="12"/>
      <c r="E132" s="12"/>
      <c r="F132" s="12"/>
      <c r="G132" s="12"/>
      <c r="H132" s="12" t="s">
        <v>169</v>
      </c>
      <c r="I132" s="12"/>
      <c r="J132" s="12"/>
      <c r="K132" s="12"/>
      <c r="L132" s="12"/>
      <c r="M132" s="12"/>
      <c r="N132" s="12"/>
      <c r="O132" s="12" t="s">
        <v>81</v>
      </c>
      <c r="P132" s="12"/>
      <c r="Q132" s="12"/>
      <c r="R132" s="44">
        <v>1.2</v>
      </c>
      <c r="S132" s="11" t="s">
        <v>0</v>
      </c>
      <c r="T132" s="11"/>
      <c r="U132" s="45">
        <v>16.8</v>
      </c>
      <c r="V132" s="11"/>
      <c r="W132" s="11" t="s">
        <v>0</v>
      </c>
      <c r="X132" s="11" t="s">
        <v>0</v>
      </c>
      <c r="Y132" s="45">
        <v>571.91</v>
      </c>
      <c r="Z132" s="11" t="s">
        <v>0</v>
      </c>
      <c r="AA132" s="45">
        <v>9608.09</v>
      </c>
    </row>
    <row r="133" spans="1:27" ht="12.4" customHeight="1" x14ac:dyDescent="0.2">
      <c r="A133" s="12" t="s">
        <v>0</v>
      </c>
      <c r="B133" s="12" t="s">
        <v>84</v>
      </c>
      <c r="C133" s="12"/>
      <c r="D133" s="12"/>
      <c r="E133" s="12"/>
      <c r="F133" s="12"/>
      <c r="G133" s="12"/>
      <c r="H133" s="12" t="s">
        <v>85</v>
      </c>
      <c r="I133" s="12"/>
      <c r="J133" s="12"/>
      <c r="K133" s="12"/>
      <c r="L133" s="12"/>
      <c r="M133" s="12"/>
      <c r="N133" s="12"/>
      <c r="O133" s="12" t="s">
        <v>0</v>
      </c>
      <c r="P133" s="12"/>
      <c r="Q133" s="12"/>
      <c r="R133" s="11" t="s">
        <v>0</v>
      </c>
      <c r="S133" s="11" t="s">
        <v>0</v>
      </c>
      <c r="T133" s="11"/>
      <c r="U133" s="11" t="s">
        <v>0</v>
      </c>
      <c r="V133" s="11"/>
      <c r="W133" s="11" t="s">
        <v>0</v>
      </c>
      <c r="X133" s="11" t="s">
        <v>0</v>
      </c>
      <c r="Y133" s="11" t="s">
        <v>0</v>
      </c>
      <c r="Z133" s="11" t="s">
        <v>0</v>
      </c>
      <c r="AA133" s="42">
        <v>746.9</v>
      </c>
    </row>
    <row r="134" spans="1:27" ht="12.4" customHeight="1" x14ac:dyDescent="0.2">
      <c r="A134" s="12" t="s">
        <v>0</v>
      </c>
      <c r="B134" s="12" t="s">
        <v>86</v>
      </c>
      <c r="C134" s="12"/>
      <c r="D134" s="12"/>
      <c r="E134" s="12"/>
      <c r="F134" s="12"/>
      <c r="G134" s="12"/>
      <c r="H134" s="12" t="s">
        <v>87</v>
      </c>
      <c r="I134" s="12"/>
      <c r="J134" s="12"/>
      <c r="K134" s="12"/>
      <c r="L134" s="12"/>
      <c r="M134" s="12"/>
      <c r="N134" s="12"/>
      <c r="O134" s="12" t="s">
        <v>88</v>
      </c>
      <c r="P134" s="12"/>
      <c r="Q134" s="12"/>
      <c r="R134" s="51">
        <v>1E-3</v>
      </c>
      <c r="S134" s="11" t="s">
        <v>0</v>
      </c>
      <c r="T134" s="11"/>
      <c r="U134" s="51">
        <v>1.4E-2</v>
      </c>
      <c r="V134" s="11"/>
      <c r="W134" s="45">
        <v>284.14999999999998</v>
      </c>
      <c r="X134" s="45">
        <v>1.43</v>
      </c>
      <c r="Y134" s="45">
        <v>406.33</v>
      </c>
      <c r="Z134" s="11" t="s">
        <v>0</v>
      </c>
      <c r="AA134" s="45">
        <v>5.69</v>
      </c>
    </row>
    <row r="135" spans="1:27" ht="12.4" customHeight="1" x14ac:dyDescent="0.2">
      <c r="A135" s="12" t="s">
        <v>0</v>
      </c>
      <c r="B135" s="12" t="s">
        <v>89</v>
      </c>
      <c r="C135" s="12"/>
      <c r="D135" s="12"/>
      <c r="E135" s="12"/>
      <c r="F135" s="12"/>
      <c r="G135" s="12"/>
      <c r="H135" s="12" t="s">
        <v>90</v>
      </c>
      <c r="I135" s="12"/>
      <c r="J135" s="12"/>
      <c r="K135" s="12"/>
      <c r="L135" s="12"/>
      <c r="M135" s="12"/>
      <c r="N135" s="12"/>
      <c r="O135" s="12" t="s">
        <v>91</v>
      </c>
      <c r="P135" s="12"/>
      <c r="Q135" s="12"/>
      <c r="R135" s="46">
        <v>6.7599999999999993E-2</v>
      </c>
      <c r="S135" s="11" t="s">
        <v>0</v>
      </c>
      <c r="T135" s="11"/>
      <c r="U135" s="46">
        <v>0.94640000000000002</v>
      </c>
      <c r="V135" s="11"/>
      <c r="W135" s="11" t="s">
        <v>0</v>
      </c>
      <c r="X135" s="11" t="s">
        <v>0</v>
      </c>
      <c r="Y135" s="45">
        <v>7.32</v>
      </c>
      <c r="Z135" s="11" t="s">
        <v>0</v>
      </c>
      <c r="AA135" s="45">
        <v>6.93</v>
      </c>
    </row>
    <row r="136" spans="1:27" ht="36.75" customHeight="1" x14ac:dyDescent="0.2">
      <c r="A136" s="12" t="s">
        <v>0</v>
      </c>
      <c r="B136" s="12" t="s">
        <v>92</v>
      </c>
      <c r="C136" s="12"/>
      <c r="D136" s="12"/>
      <c r="E136" s="12"/>
      <c r="F136" s="12"/>
      <c r="G136" s="12"/>
      <c r="H136" s="12" t="s">
        <v>93</v>
      </c>
      <c r="I136" s="12"/>
      <c r="J136" s="12"/>
      <c r="K136" s="12"/>
      <c r="L136" s="12"/>
      <c r="M136" s="12"/>
      <c r="N136" s="12"/>
      <c r="O136" s="12" t="s">
        <v>94</v>
      </c>
      <c r="P136" s="12"/>
      <c r="Q136" s="12"/>
      <c r="R136" s="45">
        <v>0.03</v>
      </c>
      <c r="S136" s="11" t="s">
        <v>0</v>
      </c>
      <c r="T136" s="11"/>
      <c r="U136" s="45">
        <v>0.42</v>
      </c>
      <c r="V136" s="11"/>
      <c r="W136" s="45">
        <v>978.09</v>
      </c>
      <c r="X136" s="45">
        <v>1.29</v>
      </c>
      <c r="Y136" s="45">
        <v>1261.74</v>
      </c>
      <c r="Z136" s="11" t="s">
        <v>0</v>
      </c>
      <c r="AA136" s="45">
        <v>529.92999999999995</v>
      </c>
    </row>
    <row r="137" spans="1:27" ht="12.4" customHeight="1" x14ac:dyDescent="0.2">
      <c r="A137" s="12" t="s">
        <v>0</v>
      </c>
      <c r="B137" s="12" t="s">
        <v>131</v>
      </c>
      <c r="C137" s="12"/>
      <c r="D137" s="12"/>
      <c r="E137" s="12"/>
      <c r="F137" s="12"/>
      <c r="G137" s="12"/>
      <c r="H137" s="12" t="s">
        <v>132</v>
      </c>
      <c r="I137" s="12"/>
      <c r="J137" s="12"/>
      <c r="K137" s="12"/>
      <c r="L137" s="12"/>
      <c r="M137" s="12"/>
      <c r="N137" s="12"/>
      <c r="O137" s="12" t="s">
        <v>116</v>
      </c>
      <c r="P137" s="12"/>
      <c r="Q137" s="12"/>
      <c r="R137" s="50">
        <v>2.0000000000000002E-5</v>
      </c>
      <c r="S137" s="11" t="s">
        <v>0</v>
      </c>
      <c r="T137" s="11"/>
      <c r="U137" s="50">
        <v>2.7999999999999998E-4</v>
      </c>
      <c r="V137" s="11"/>
      <c r="W137" s="45">
        <v>4338.2700000000004</v>
      </c>
      <c r="X137" s="45">
        <v>1.31</v>
      </c>
      <c r="Y137" s="45">
        <v>5683.13</v>
      </c>
      <c r="Z137" s="11" t="s">
        <v>0</v>
      </c>
      <c r="AA137" s="45">
        <v>1.59</v>
      </c>
    </row>
    <row r="138" spans="1:27" ht="24.4" customHeight="1" x14ac:dyDescent="0.2">
      <c r="A138" s="12" t="s">
        <v>0</v>
      </c>
      <c r="B138" s="12" t="s">
        <v>95</v>
      </c>
      <c r="C138" s="12"/>
      <c r="D138" s="12"/>
      <c r="E138" s="12"/>
      <c r="F138" s="12"/>
      <c r="G138" s="12"/>
      <c r="H138" s="12" t="s">
        <v>96</v>
      </c>
      <c r="I138" s="12"/>
      <c r="J138" s="12"/>
      <c r="K138" s="12"/>
      <c r="L138" s="12"/>
      <c r="M138" s="12"/>
      <c r="N138" s="12"/>
      <c r="O138" s="12" t="s">
        <v>88</v>
      </c>
      <c r="P138" s="12"/>
      <c r="Q138" s="12"/>
      <c r="R138" s="45">
        <v>0.01</v>
      </c>
      <c r="S138" s="11" t="s">
        <v>0</v>
      </c>
      <c r="T138" s="11"/>
      <c r="U138" s="45">
        <v>0.14000000000000001</v>
      </c>
      <c r="V138" s="11"/>
      <c r="W138" s="45">
        <v>899.56</v>
      </c>
      <c r="X138" s="45">
        <v>1.61</v>
      </c>
      <c r="Y138" s="45">
        <v>1448.29</v>
      </c>
      <c r="Z138" s="11" t="s">
        <v>0</v>
      </c>
      <c r="AA138" s="45">
        <v>202.76</v>
      </c>
    </row>
    <row r="139" spans="1:27" ht="12.4" customHeight="1" x14ac:dyDescent="0.2">
      <c r="A139" s="12" t="s">
        <v>0</v>
      </c>
      <c r="B139" s="12" t="s">
        <v>0</v>
      </c>
      <c r="C139" s="12"/>
      <c r="D139" s="12"/>
      <c r="E139" s="12"/>
      <c r="F139" s="12"/>
      <c r="G139" s="12"/>
      <c r="H139" s="47" t="s">
        <v>97</v>
      </c>
      <c r="I139" s="47"/>
      <c r="J139" s="47"/>
      <c r="K139" s="47"/>
      <c r="L139" s="47"/>
      <c r="M139" s="47"/>
      <c r="N139" s="47"/>
      <c r="O139" s="48" t="s">
        <v>0</v>
      </c>
      <c r="P139" s="48"/>
      <c r="Q139" s="48"/>
      <c r="R139" s="48" t="s">
        <v>0</v>
      </c>
      <c r="S139" s="48" t="s">
        <v>0</v>
      </c>
      <c r="T139" s="48"/>
      <c r="U139" s="48" t="s">
        <v>0</v>
      </c>
      <c r="V139" s="48"/>
      <c r="W139" s="48" t="s">
        <v>0</v>
      </c>
      <c r="X139" s="48" t="s">
        <v>0</v>
      </c>
      <c r="Y139" s="48" t="s">
        <v>0</v>
      </c>
      <c r="Z139" s="48" t="s">
        <v>0</v>
      </c>
      <c r="AA139" s="49">
        <v>10354.99</v>
      </c>
    </row>
    <row r="140" spans="1:27" ht="24.4" customHeight="1" x14ac:dyDescent="0.2">
      <c r="A140" s="12" t="s">
        <v>170</v>
      </c>
      <c r="B140" s="12" t="s">
        <v>99</v>
      </c>
      <c r="C140" s="12"/>
      <c r="D140" s="12"/>
      <c r="E140" s="12"/>
      <c r="F140" s="12"/>
      <c r="G140" s="12"/>
      <c r="H140" s="12" t="s">
        <v>100</v>
      </c>
      <c r="I140" s="12"/>
      <c r="J140" s="12"/>
      <c r="K140" s="12"/>
      <c r="L140" s="12"/>
      <c r="M140" s="12"/>
      <c r="N140" s="12"/>
      <c r="O140" s="12" t="s">
        <v>101</v>
      </c>
      <c r="P140" s="12"/>
      <c r="Q140" s="12"/>
      <c r="R140" s="41">
        <v>2</v>
      </c>
      <c r="S140" s="11" t="s">
        <v>0</v>
      </c>
      <c r="T140" s="11"/>
      <c r="U140" s="45">
        <v>2</v>
      </c>
      <c r="V140" s="11"/>
      <c r="W140" s="11" t="s">
        <v>0</v>
      </c>
      <c r="X140" s="11" t="s">
        <v>0</v>
      </c>
      <c r="Y140" s="11" t="s">
        <v>0</v>
      </c>
      <c r="Z140" s="11" t="s">
        <v>0</v>
      </c>
      <c r="AA140" s="45">
        <v>192.16</v>
      </c>
    </row>
    <row r="141" spans="1:27" ht="12.4" customHeight="1" x14ac:dyDescent="0.2">
      <c r="B141" s="12" t="s">
        <v>0</v>
      </c>
      <c r="C141" s="12"/>
      <c r="D141" s="12"/>
      <c r="E141" s="12"/>
      <c r="F141" s="12"/>
      <c r="G141" s="12"/>
      <c r="H141" s="12" t="s">
        <v>102</v>
      </c>
      <c r="I141" s="12"/>
      <c r="J141" s="12"/>
      <c r="K141" s="12"/>
      <c r="L141" s="12"/>
      <c r="M141" s="12"/>
      <c r="N141" s="12"/>
      <c r="O141" s="12" t="s">
        <v>0</v>
      </c>
      <c r="P141" s="12"/>
      <c r="Q141" s="12"/>
      <c r="R141" s="11" t="s">
        <v>0</v>
      </c>
      <c r="S141" s="11" t="s">
        <v>0</v>
      </c>
      <c r="T141" s="11"/>
      <c r="U141" s="11" t="s">
        <v>0</v>
      </c>
      <c r="V141" s="11"/>
      <c r="W141" s="12" t="s">
        <v>0</v>
      </c>
      <c r="X141" s="12" t="s">
        <v>0</v>
      </c>
      <c r="Y141" s="12" t="s">
        <v>0</v>
      </c>
      <c r="Z141" s="12" t="s">
        <v>0</v>
      </c>
      <c r="AA141" s="45">
        <v>9608.09</v>
      </c>
    </row>
    <row r="142" spans="1:27" ht="24.4" customHeight="1" x14ac:dyDescent="0.2">
      <c r="B142" s="12" t="s">
        <v>103</v>
      </c>
      <c r="C142" s="12"/>
      <c r="D142" s="12"/>
      <c r="E142" s="12"/>
      <c r="F142" s="12"/>
      <c r="G142" s="12"/>
      <c r="H142" s="12" t="s">
        <v>104</v>
      </c>
      <c r="I142" s="12"/>
      <c r="J142" s="12"/>
      <c r="K142" s="12"/>
      <c r="L142" s="12"/>
      <c r="M142" s="12"/>
      <c r="N142" s="12"/>
      <c r="O142" s="12" t="s">
        <v>101</v>
      </c>
      <c r="P142" s="12"/>
      <c r="Q142" s="12"/>
      <c r="R142" s="41">
        <v>90</v>
      </c>
      <c r="S142" s="11" t="s">
        <v>0</v>
      </c>
      <c r="T142" s="11"/>
      <c r="U142" s="45">
        <v>90</v>
      </c>
      <c r="V142" s="11"/>
      <c r="W142" s="12" t="s">
        <v>0</v>
      </c>
      <c r="X142" s="12" t="s">
        <v>0</v>
      </c>
      <c r="Y142" s="12" t="s">
        <v>0</v>
      </c>
      <c r="Z142" s="12" t="s">
        <v>0</v>
      </c>
      <c r="AA142" s="45">
        <v>8647.2800000000007</v>
      </c>
    </row>
    <row r="143" spans="1:27" ht="24.4" customHeight="1" x14ac:dyDescent="0.2">
      <c r="B143" s="12" t="s">
        <v>105</v>
      </c>
      <c r="C143" s="12"/>
      <c r="D143" s="12"/>
      <c r="E143" s="12"/>
      <c r="F143" s="12"/>
      <c r="G143" s="12"/>
      <c r="H143" s="12" t="s">
        <v>106</v>
      </c>
      <c r="I143" s="12"/>
      <c r="J143" s="12"/>
      <c r="K143" s="12"/>
      <c r="L143" s="12"/>
      <c r="M143" s="12"/>
      <c r="N143" s="12"/>
      <c r="O143" s="12" t="s">
        <v>101</v>
      </c>
      <c r="P143" s="12"/>
      <c r="Q143" s="12"/>
      <c r="R143" s="41">
        <v>46</v>
      </c>
      <c r="S143" s="11" t="s">
        <v>0</v>
      </c>
      <c r="T143" s="11"/>
      <c r="U143" s="45">
        <v>46</v>
      </c>
      <c r="V143" s="11"/>
      <c r="W143" s="12" t="s">
        <v>0</v>
      </c>
      <c r="X143" s="12" t="s">
        <v>0</v>
      </c>
      <c r="Y143" s="12" t="s">
        <v>0</v>
      </c>
      <c r="Z143" s="12" t="s">
        <v>0</v>
      </c>
      <c r="AA143" s="45">
        <v>4419.72</v>
      </c>
    </row>
    <row r="144" spans="1:27" ht="24.4" customHeight="1" x14ac:dyDescent="0.2">
      <c r="A144" s="48" t="s">
        <v>0</v>
      </c>
      <c r="B144" s="48" t="s">
        <v>0</v>
      </c>
      <c r="C144" s="48"/>
      <c r="D144" s="48"/>
      <c r="E144" s="48"/>
      <c r="F144" s="48"/>
      <c r="G144" s="48"/>
      <c r="H144" s="47" t="s">
        <v>107</v>
      </c>
      <c r="I144" s="47"/>
      <c r="J144" s="47"/>
      <c r="K144" s="47"/>
      <c r="L144" s="47"/>
      <c r="M144" s="47"/>
      <c r="N144" s="47"/>
      <c r="O144" s="48" t="s">
        <v>0</v>
      </c>
      <c r="P144" s="48"/>
      <c r="Q144" s="48"/>
      <c r="R144" s="48" t="s">
        <v>0</v>
      </c>
      <c r="S144" s="48" t="s">
        <v>0</v>
      </c>
      <c r="T144" s="48"/>
      <c r="U144" s="48" t="s">
        <v>0</v>
      </c>
      <c r="V144" s="48"/>
      <c r="W144" s="48" t="s">
        <v>0</v>
      </c>
      <c r="X144" s="48" t="s">
        <v>0</v>
      </c>
      <c r="Y144" s="49">
        <v>1686.73</v>
      </c>
      <c r="Z144" s="48" t="s">
        <v>0</v>
      </c>
      <c r="AA144" s="49">
        <v>23614.15</v>
      </c>
    </row>
    <row r="145" spans="1:27" ht="12.4" customHeight="1" x14ac:dyDescent="0.2">
      <c r="A145" s="10" t="s">
        <v>73</v>
      </c>
      <c r="B145" s="10" t="s">
        <v>108</v>
      </c>
      <c r="C145" s="10"/>
      <c r="D145" s="10"/>
      <c r="E145" s="10"/>
      <c r="F145" s="10"/>
      <c r="G145" s="10"/>
      <c r="H145" s="10" t="s">
        <v>171</v>
      </c>
      <c r="I145" s="10"/>
      <c r="J145" s="10"/>
      <c r="K145" s="10"/>
      <c r="L145" s="10"/>
      <c r="M145" s="10"/>
      <c r="N145" s="10"/>
      <c r="O145" s="10" t="s">
        <v>78</v>
      </c>
      <c r="P145" s="10"/>
      <c r="Q145" s="10"/>
      <c r="R145" s="41">
        <v>14</v>
      </c>
      <c r="S145" s="11" t="s">
        <v>0</v>
      </c>
      <c r="T145" s="11"/>
      <c r="U145" s="42">
        <v>14</v>
      </c>
      <c r="V145" s="43"/>
      <c r="W145" s="11" t="s">
        <v>0</v>
      </c>
      <c r="X145" s="11" t="s">
        <v>0</v>
      </c>
      <c r="Y145" s="45">
        <v>716.87</v>
      </c>
      <c r="Z145" s="11" t="s">
        <v>0</v>
      </c>
      <c r="AA145" s="45">
        <v>10036.18</v>
      </c>
    </row>
    <row r="146" spans="1:27" ht="12.4" customHeight="1" x14ac:dyDescent="0.2">
      <c r="B146" s="12" t="s">
        <v>0</v>
      </c>
      <c r="C146" s="12"/>
      <c r="D146" s="12"/>
      <c r="E146" s="12"/>
      <c r="F146" s="12"/>
      <c r="G146" s="12"/>
      <c r="H146" s="12" t="s">
        <v>0</v>
      </c>
      <c r="I146" s="12"/>
      <c r="J146" s="12"/>
      <c r="K146" s="12"/>
      <c r="L146" s="12"/>
      <c r="M146" s="12"/>
      <c r="N146" s="12"/>
      <c r="O146" s="12" t="s">
        <v>0</v>
      </c>
      <c r="P146" s="12"/>
      <c r="Q146" s="12"/>
      <c r="R146" s="11" t="s">
        <v>0</v>
      </c>
      <c r="S146" s="11" t="s">
        <v>0</v>
      </c>
      <c r="T146" s="11"/>
      <c r="U146" s="11" t="s">
        <v>0</v>
      </c>
      <c r="V146" s="11"/>
      <c r="W146" s="12" t="s">
        <v>0</v>
      </c>
      <c r="X146" s="12" t="s">
        <v>0</v>
      </c>
      <c r="Y146" s="12" t="s">
        <v>0</v>
      </c>
      <c r="Z146" s="12" t="s">
        <v>0</v>
      </c>
      <c r="AA146" s="11" t="s">
        <v>0</v>
      </c>
    </row>
    <row r="147" spans="1:27" ht="24.4" customHeight="1" x14ac:dyDescent="0.2">
      <c r="A147" s="48" t="s">
        <v>0</v>
      </c>
      <c r="B147" s="48" t="s">
        <v>0</v>
      </c>
      <c r="C147" s="48"/>
      <c r="D147" s="48"/>
      <c r="E147" s="48"/>
      <c r="F147" s="48"/>
      <c r="G147" s="48"/>
      <c r="H147" s="47" t="s">
        <v>107</v>
      </c>
      <c r="I147" s="47"/>
      <c r="J147" s="47"/>
      <c r="K147" s="47"/>
      <c r="L147" s="47"/>
      <c r="M147" s="47"/>
      <c r="N147" s="47"/>
      <c r="O147" s="48" t="s">
        <v>0</v>
      </c>
      <c r="P147" s="48"/>
      <c r="Q147" s="48"/>
      <c r="R147" s="48" t="s">
        <v>0</v>
      </c>
      <c r="S147" s="48" t="s">
        <v>0</v>
      </c>
      <c r="T147" s="48"/>
      <c r="U147" s="48" t="s">
        <v>0</v>
      </c>
      <c r="V147" s="48"/>
      <c r="W147" s="48" t="s">
        <v>0</v>
      </c>
      <c r="X147" s="48" t="s">
        <v>0</v>
      </c>
      <c r="Y147" s="49">
        <v>716.87</v>
      </c>
      <c r="Z147" s="48" t="s">
        <v>0</v>
      </c>
      <c r="AA147" s="49">
        <v>10036.18</v>
      </c>
    </row>
    <row r="148" spans="1:27" ht="73.5" customHeight="1" x14ac:dyDescent="0.2">
      <c r="A148" s="10" t="s">
        <v>172</v>
      </c>
      <c r="B148" s="10" t="s">
        <v>173</v>
      </c>
      <c r="C148" s="10"/>
      <c r="D148" s="10"/>
      <c r="E148" s="10"/>
      <c r="F148" s="10"/>
      <c r="G148" s="10"/>
      <c r="H148" s="10" t="s">
        <v>174</v>
      </c>
      <c r="I148" s="10"/>
      <c r="J148" s="10"/>
      <c r="K148" s="10"/>
      <c r="L148" s="10"/>
      <c r="M148" s="10"/>
      <c r="N148" s="10"/>
      <c r="O148" s="10" t="s">
        <v>94</v>
      </c>
      <c r="P148" s="10"/>
      <c r="Q148" s="10"/>
      <c r="R148" s="45">
        <v>7.0000000000000007E-2</v>
      </c>
      <c r="S148" s="11" t="s">
        <v>0</v>
      </c>
      <c r="T148" s="11"/>
      <c r="U148" s="42">
        <v>7.0000000000000007E-2</v>
      </c>
      <c r="V148" s="43"/>
      <c r="W148" s="11" t="s">
        <v>0</v>
      </c>
      <c r="X148" s="11" t="s">
        <v>0</v>
      </c>
      <c r="Y148" s="11" t="s">
        <v>0</v>
      </c>
      <c r="Z148" s="11" t="s">
        <v>0</v>
      </c>
      <c r="AA148" s="11" t="s">
        <v>0</v>
      </c>
    </row>
    <row r="149" spans="1:27" ht="12.4" customHeight="1" x14ac:dyDescent="0.2">
      <c r="A149" s="12" t="s">
        <v>0</v>
      </c>
      <c r="B149" s="12" t="s">
        <v>79</v>
      </c>
      <c r="C149" s="12"/>
      <c r="D149" s="12"/>
      <c r="E149" s="12"/>
      <c r="F149" s="12"/>
      <c r="G149" s="12"/>
      <c r="H149" s="12" t="s">
        <v>80</v>
      </c>
      <c r="I149" s="12"/>
      <c r="J149" s="12"/>
      <c r="K149" s="12"/>
      <c r="L149" s="12"/>
      <c r="M149" s="12"/>
      <c r="N149" s="12"/>
      <c r="O149" s="12" t="s">
        <v>81</v>
      </c>
      <c r="P149" s="12"/>
      <c r="Q149" s="12"/>
      <c r="R149" s="11" t="s">
        <v>0</v>
      </c>
      <c r="S149" s="11" t="s">
        <v>0</v>
      </c>
      <c r="T149" s="11"/>
      <c r="U149" s="51">
        <v>2.4780000000000002</v>
      </c>
      <c r="V149" s="11"/>
      <c r="W149" s="11" t="s">
        <v>0</v>
      </c>
      <c r="X149" s="11" t="s">
        <v>0</v>
      </c>
      <c r="Y149" s="11" t="s">
        <v>0</v>
      </c>
      <c r="Z149" s="11" t="s">
        <v>0</v>
      </c>
      <c r="AA149" s="42">
        <v>1337.35</v>
      </c>
    </row>
    <row r="150" spans="1:27" ht="12.4" customHeight="1" x14ac:dyDescent="0.2">
      <c r="A150" s="12" t="s">
        <v>0</v>
      </c>
      <c r="B150" s="12" t="s">
        <v>112</v>
      </c>
      <c r="C150" s="12"/>
      <c r="D150" s="12"/>
      <c r="E150" s="12"/>
      <c r="F150" s="12"/>
      <c r="G150" s="12"/>
      <c r="H150" s="12" t="s">
        <v>113</v>
      </c>
      <c r="I150" s="12"/>
      <c r="J150" s="12"/>
      <c r="K150" s="12"/>
      <c r="L150" s="12"/>
      <c r="M150" s="12"/>
      <c r="N150" s="12"/>
      <c r="O150" s="12" t="s">
        <v>81</v>
      </c>
      <c r="P150" s="12"/>
      <c r="Q150" s="12"/>
      <c r="R150" s="44">
        <v>35.4</v>
      </c>
      <c r="S150" s="11" t="s">
        <v>0</v>
      </c>
      <c r="T150" s="11"/>
      <c r="U150" s="51">
        <v>2.4780000000000002</v>
      </c>
      <c r="V150" s="11"/>
      <c r="W150" s="11" t="s">
        <v>0</v>
      </c>
      <c r="X150" s="11" t="s">
        <v>0</v>
      </c>
      <c r="Y150" s="45">
        <v>539.69000000000005</v>
      </c>
      <c r="Z150" s="11" t="s">
        <v>0</v>
      </c>
      <c r="AA150" s="45">
        <v>1337.35</v>
      </c>
    </row>
    <row r="151" spans="1:27" ht="12.4" customHeight="1" x14ac:dyDescent="0.2">
      <c r="A151" s="12" t="s">
        <v>0</v>
      </c>
      <c r="B151" s="12" t="s">
        <v>145</v>
      </c>
      <c r="C151" s="12"/>
      <c r="D151" s="12"/>
      <c r="E151" s="12"/>
      <c r="F151" s="12"/>
      <c r="G151" s="12"/>
      <c r="H151" s="12" t="s">
        <v>146</v>
      </c>
      <c r="I151" s="12"/>
      <c r="J151" s="12"/>
      <c r="K151" s="12"/>
      <c r="L151" s="12"/>
      <c r="M151" s="12"/>
      <c r="N151" s="12"/>
      <c r="O151" s="12" t="s">
        <v>0</v>
      </c>
      <c r="P151" s="12"/>
      <c r="Q151" s="12"/>
      <c r="R151" s="11" t="s">
        <v>0</v>
      </c>
      <c r="S151" s="11" t="s">
        <v>0</v>
      </c>
      <c r="T151" s="11"/>
      <c r="U151" s="11" t="s">
        <v>0</v>
      </c>
      <c r="V151" s="11"/>
      <c r="W151" s="11" t="s">
        <v>0</v>
      </c>
      <c r="X151" s="11" t="s">
        <v>0</v>
      </c>
      <c r="Y151" s="11" t="s">
        <v>0</v>
      </c>
      <c r="Z151" s="11" t="s">
        <v>0</v>
      </c>
      <c r="AA151" s="42">
        <v>4.9400000000000004</v>
      </c>
    </row>
    <row r="152" spans="1:27" ht="12.4" customHeight="1" x14ac:dyDescent="0.2">
      <c r="A152" s="54" t="s">
        <v>0</v>
      </c>
      <c r="B152" s="54" t="s">
        <v>0</v>
      </c>
      <c r="C152" s="54"/>
      <c r="D152" s="54"/>
      <c r="E152" s="54"/>
      <c r="F152" s="54"/>
      <c r="G152" s="54"/>
      <c r="H152" s="54" t="s">
        <v>147</v>
      </c>
      <c r="I152" s="54"/>
      <c r="J152" s="54"/>
      <c r="K152" s="54"/>
      <c r="L152" s="54"/>
      <c r="M152" s="54"/>
      <c r="N152" s="54"/>
      <c r="O152" s="54" t="s">
        <v>81</v>
      </c>
      <c r="P152" s="54"/>
      <c r="Q152" s="54"/>
      <c r="R152" s="52" t="s">
        <v>0</v>
      </c>
      <c r="S152" s="52" t="s">
        <v>0</v>
      </c>
      <c r="T152" s="52"/>
      <c r="U152" s="56">
        <v>7.7000000000000002E-3</v>
      </c>
      <c r="V152" s="52"/>
      <c r="W152" s="52" t="s">
        <v>0</v>
      </c>
      <c r="X152" s="52" t="s">
        <v>0</v>
      </c>
      <c r="Y152" s="52" t="s">
        <v>0</v>
      </c>
      <c r="Z152" s="52" t="s">
        <v>0</v>
      </c>
      <c r="AA152" s="42">
        <v>4.16</v>
      </c>
    </row>
    <row r="153" spans="1:27" ht="12.4" customHeight="1" x14ac:dyDescent="0.2">
      <c r="A153" s="12" t="s">
        <v>0</v>
      </c>
      <c r="B153" s="12" t="s">
        <v>153</v>
      </c>
      <c r="C153" s="12"/>
      <c r="D153" s="12"/>
      <c r="E153" s="12"/>
      <c r="F153" s="12"/>
      <c r="G153" s="12"/>
      <c r="H153" s="12" t="s">
        <v>154</v>
      </c>
      <c r="I153" s="12"/>
      <c r="J153" s="12"/>
      <c r="K153" s="12"/>
      <c r="L153" s="12"/>
      <c r="M153" s="12"/>
      <c r="N153" s="12"/>
      <c r="O153" s="12" t="s">
        <v>150</v>
      </c>
      <c r="P153" s="12"/>
      <c r="Q153" s="12"/>
      <c r="R153" s="45">
        <v>0.11</v>
      </c>
      <c r="S153" s="11" t="s">
        <v>0</v>
      </c>
      <c r="T153" s="11"/>
      <c r="U153" s="46">
        <v>7.7000000000000002E-3</v>
      </c>
      <c r="V153" s="11"/>
      <c r="W153" s="11" t="s">
        <v>0</v>
      </c>
      <c r="X153" s="11" t="s">
        <v>0</v>
      </c>
      <c r="Y153" s="45">
        <v>641.70000000000005</v>
      </c>
      <c r="Z153" s="11" t="s">
        <v>0</v>
      </c>
      <c r="AA153" s="45">
        <v>4.9400000000000004</v>
      </c>
    </row>
    <row r="154" spans="1:27" ht="12.4" customHeight="1" x14ac:dyDescent="0.2">
      <c r="A154" s="12" t="s">
        <v>0</v>
      </c>
      <c r="B154" s="12" t="s">
        <v>155</v>
      </c>
      <c r="C154" s="12"/>
      <c r="D154" s="12"/>
      <c r="E154" s="12"/>
      <c r="F154" s="12"/>
      <c r="G154" s="12"/>
      <c r="H154" s="12" t="s">
        <v>156</v>
      </c>
      <c r="I154" s="12"/>
      <c r="J154" s="12"/>
      <c r="K154" s="12"/>
      <c r="L154" s="12"/>
      <c r="M154" s="12"/>
      <c r="N154" s="12"/>
      <c r="O154" s="12" t="s">
        <v>81</v>
      </c>
      <c r="P154" s="12"/>
      <c r="Q154" s="12"/>
      <c r="R154" s="45">
        <v>0.11</v>
      </c>
      <c r="S154" s="11" t="s">
        <v>0</v>
      </c>
      <c r="T154" s="11"/>
      <c r="U154" s="46">
        <v>7.7000000000000002E-3</v>
      </c>
      <c r="V154" s="11"/>
      <c r="W154" s="11" t="s">
        <v>0</v>
      </c>
      <c r="X154" s="11" t="s">
        <v>0</v>
      </c>
      <c r="Y154" s="45">
        <v>539.69000000000005</v>
      </c>
      <c r="Z154" s="11" t="s">
        <v>0</v>
      </c>
      <c r="AA154" s="45">
        <v>4.16</v>
      </c>
    </row>
    <row r="155" spans="1:27" ht="12.4" customHeight="1" x14ac:dyDescent="0.2">
      <c r="A155" s="12" t="s">
        <v>0</v>
      </c>
      <c r="B155" s="12" t="s">
        <v>84</v>
      </c>
      <c r="C155" s="12"/>
      <c r="D155" s="12"/>
      <c r="E155" s="12"/>
      <c r="F155" s="12"/>
      <c r="G155" s="12"/>
      <c r="H155" s="12" t="s">
        <v>85</v>
      </c>
      <c r="I155" s="12"/>
      <c r="J155" s="12"/>
      <c r="K155" s="12"/>
      <c r="L155" s="12"/>
      <c r="M155" s="12"/>
      <c r="N155" s="12"/>
      <c r="O155" s="12" t="s">
        <v>0</v>
      </c>
      <c r="P155" s="12"/>
      <c r="Q155" s="12"/>
      <c r="R155" s="11" t="s">
        <v>0</v>
      </c>
      <c r="S155" s="11" t="s">
        <v>0</v>
      </c>
      <c r="T155" s="11"/>
      <c r="U155" s="11" t="s">
        <v>0</v>
      </c>
      <c r="V155" s="11"/>
      <c r="W155" s="11" t="s">
        <v>0</v>
      </c>
      <c r="X155" s="11" t="s">
        <v>0</v>
      </c>
      <c r="Y155" s="11" t="s">
        <v>0</v>
      </c>
      <c r="Z155" s="11" t="s">
        <v>0</v>
      </c>
      <c r="AA155" s="42">
        <v>79.08</v>
      </c>
    </row>
    <row r="156" spans="1:27" ht="12.4" customHeight="1" x14ac:dyDescent="0.2">
      <c r="A156" s="12" t="s">
        <v>0</v>
      </c>
      <c r="B156" s="12" t="s">
        <v>175</v>
      </c>
      <c r="C156" s="12"/>
      <c r="D156" s="12"/>
      <c r="E156" s="12"/>
      <c r="F156" s="12"/>
      <c r="G156" s="12"/>
      <c r="H156" s="12" t="s">
        <v>176</v>
      </c>
      <c r="I156" s="12"/>
      <c r="J156" s="12"/>
      <c r="K156" s="12"/>
      <c r="L156" s="12"/>
      <c r="M156" s="12"/>
      <c r="N156" s="12"/>
      <c r="O156" s="12" t="s">
        <v>88</v>
      </c>
      <c r="P156" s="12"/>
      <c r="Q156" s="12"/>
      <c r="R156" s="45">
        <v>5.98</v>
      </c>
      <c r="S156" s="11" t="s">
        <v>0</v>
      </c>
      <c r="T156" s="11"/>
      <c r="U156" s="46">
        <v>0.41860000000000003</v>
      </c>
      <c r="V156" s="11"/>
      <c r="W156" s="45">
        <v>174.93</v>
      </c>
      <c r="X156" s="45">
        <v>1.08</v>
      </c>
      <c r="Y156" s="45">
        <v>188.92</v>
      </c>
      <c r="Z156" s="11" t="s">
        <v>0</v>
      </c>
      <c r="AA156" s="45">
        <v>79.08</v>
      </c>
    </row>
    <row r="157" spans="1:27" ht="12.4" customHeight="1" x14ac:dyDescent="0.2">
      <c r="A157" s="12" t="s">
        <v>0</v>
      </c>
      <c r="B157" s="12" t="s">
        <v>0</v>
      </c>
      <c r="C157" s="12"/>
      <c r="D157" s="12"/>
      <c r="E157" s="12"/>
      <c r="F157" s="12"/>
      <c r="G157" s="12"/>
      <c r="H157" s="47" t="s">
        <v>97</v>
      </c>
      <c r="I157" s="47"/>
      <c r="J157" s="47"/>
      <c r="K157" s="47"/>
      <c r="L157" s="47"/>
      <c r="M157" s="47"/>
      <c r="N157" s="47"/>
      <c r="O157" s="48" t="s">
        <v>0</v>
      </c>
      <c r="P157" s="48"/>
      <c r="Q157" s="48"/>
      <c r="R157" s="48" t="s">
        <v>0</v>
      </c>
      <c r="S157" s="48" t="s">
        <v>0</v>
      </c>
      <c r="T157" s="48"/>
      <c r="U157" s="48" t="s">
        <v>0</v>
      </c>
      <c r="V157" s="48"/>
      <c r="W157" s="48" t="s">
        <v>0</v>
      </c>
      <c r="X157" s="48" t="s">
        <v>0</v>
      </c>
      <c r="Y157" s="48" t="s">
        <v>0</v>
      </c>
      <c r="Z157" s="48" t="s">
        <v>0</v>
      </c>
      <c r="AA157" s="49">
        <v>1425.53</v>
      </c>
    </row>
    <row r="158" spans="1:27" ht="24.4" customHeight="1" x14ac:dyDescent="0.2">
      <c r="A158" s="12" t="s">
        <v>177</v>
      </c>
      <c r="B158" s="12" t="s">
        <v>99</v>
      </c>
      <c r="C158" s="12"/>
      <c r="D158" s="12"/>
      <c r="E158" s="12"/>
      <c r="F158" s="12"/>
      <c r="G158" s="12"/>
      <c r="H158" s="12" t="s">
        <v>100</v>
      </c>
      <c r="I158" s="12"/>
      <c r="J158" s="12"/>
      <c r="K158" s="12"/>
      <c r="L158" s="12"/>
      <c r="M158" s="12"/>
      <c r="N158" s="12"/>
      <c r="O158" s="12" t="s">
        <v>101</v>
      </c>
      <c r="P158" s="12"/>
      <c r="Q158" s="12"/>
      <c r="R158" s="41">
        <v>2</v>
      </c>
      <c r="S158" s="11" t="s">
        <v>0</v>
      </c>
      <c r="T158" s="11"/>
      <c r="U158" s="45">
        <v>2</v>
      </c>
      <c r="V158" s="11"/>
      <c r="W158" s="11" t="s">
        <v>0</v>
      </c>
      <c r="X158" s="11" t="s">
        <v>0</v>
      </c>
      <c r="Y158" s="11" t="s">
        <v>0</v>
      </c>
      <c r="Z158" s="11" t="s">
        <v>0</v>
      </c>
      <c r="AA158" s="45">
        <v>26.75</v>
      </c>
    </row>
    <row r="159" spans="1:27" ht="12.4" customHeight="1" x14ac:dyDescent="0.2">
      <c r="B159" s="12" t="s">
        <v>0</v>
      </c>
      <c r="C159" s="12"/>
      <c r="D159" s="12"/>
      <c r="E159" s="12"/>
      <c r="F159" s="12"/>
      <c r="G159" s="12"/>
      <c r="H159" s="12" t="s">
        <v>102</v>
      </c>
      <c r="I159" s="12"/>
      <c r="J159" s="12"/>
      <c r="K159" s="12"/>
      <c r="L159" s="12"/>
      <c r="M159" s="12"/>
      <c r="N159" s="12"/>
      <c r="O159" s="12" t="s">
        <v>0</v>
      </c>
      <c r="P159" s="12"/>
      <c r="Q159" s="12"/>
      <c r="R159" s="11" t="s">
        <v>0</v>
      </c>
      <c r="S159" s="11" t="s">
        <v>0</v>
      </c>
      <c r="T159" s="11"/>
      <c r="U159" s="11" t="s">
        <v>0</v>
      </c>
      <c r="V159" s="11"/>
      <c r="W159" s="12" t="s">
        <v>0</v>
      </c>
      <c r="X159" s="12" t="s">
        <v>0</v>
      </c>
      <c r="Y159" s="12" t="s">
        <v>0</v>
      </c>
      <c r="Z159" s="12" t="s">
        <v>0</v>
      </c>
      <c r="AA159" s="45">
        <v>1341.51</v>
      </c>
    </row>
    <row r="160" spans="1:27" ht="24.4" customHeight="1" x14ac:dyDescent="0.2">
      <c r="B160" s="12" t="s">
        <v>124</v>
      </c>
      <c r="C160" s="12"/>
      <c r="D160" s="12"/>
      <c r="E160" s="12"/>
      <c r="F160" s="12"/>
      <c r="G160" s="12"/>
      <c r="H160" s="12" t="s">
        <v>125</v>
      </c>
      <c r="I160" s="12"/>
      <c r="J160" s="12"/>
      <c r="K160" s="12"/>
      <c r="L160" s="12"/>
      <c r="M160" s="12"/>
      <c r="N160" s="12"/>
      <c r="O160" s="12" t="s">
        <v>101</v>
      </c>
      <c r="P160" s="12"/>
      <c r="Q160" s="12"/>
      <c r="R160" s="41">
        <v>97</v>
      </c>
      <c r="S160" s="11" t="s">
        <v>0</v>
      </c>
      <c r="T160" s="11"/>
      <c r="U160" s="45">
        <v>97</v>
      </c>
      <c r="V160" s="11"/>
      <c r="W160" s="12" t="s">
        <v>0</v>
      </c>
      <c r="X160" s="12" t="s">
        <v>0</v>
      </c>
      <c r="Y160" s="12" t="s">
        <v>0</v>
      </c>
      <c r="Z160" s="12" t="s">
        <v>0</v>
      </c>
      <c r="AA160" s="45">
        <v>1301.26</v>
      </c>
    </row>
    <row r="161" spans="1:27" ht="24.4" customHeight="1" x14ac:dyDescent="0.2">
      <c r="B161" s="12" t="s">
        <v>126</v>
      </c>
      <c r="C161" s="12"/>
      <c r="D161" s="12"/>
      <c r="E161" s="12"/>
      <c r="F161" s="12"/>
      <c r="G161" s="12"/>
      <c r="H161" s="12" t="s">
        <v>127</v>
      </c>
      <c r="I161" s="12"/>
      <c r="J161" s="12"/>
      <c r="K161" s="12"/>
      <c r="L161" s="12"/>
      <c r="M161" s="12"/>
      <c r="N161" s="12"/>
      <c r="O161" s="12" t="s">
        <v>101</v>
      </c>
      <c r="P161" s="12"/>
      <c r="Q161" s="12"/>
      <c r="R161" s="41">
        <v>51</v>
      </c>
      <c r="S161" s="11" t="s">
        <v>0</v>
      </c>
      <c r="T161" s="11"/>
      <c r="U161" s="45">
        <v>51</v>
      </c>
      <c r="V161" s="11"/>
      <c r="W161" s="12" t="s">
        <v>0</v>
      </c>
      <c r="X161" s="12" t="s">
        <v>0</v>
      </c>
      <c r="Y161" s="12" t="s">
        <v>0</v>
      </c>
      <c r="Z161" s="12" t="s">
        <v>0</v>
      </c>
      <c r="AA161" s="45">
        <v>684.17</v>
      </c>
    </row>
    <row r="162" spans="1:27" ht="24.4" customHeight="1" x14ac:dyDescent="0.2">
      <c r="A162" s="48" t="s">
        <v>0</v>
      </c>
      <c r="B162" s="48" t="s">
        <v>0</v>
      </c>
      <c r="C162" s="48"/>
      <c r="D162" s="48"/>
      <c r="E162" s="48"/>
      <c r="F162" s="48"/>
      <c r="G162" s="48"/>
      <c r="H162" s="47" t="s">
        <v>107</v>
      </c>
      <c r="I162" s="47"/>
      <c r="J162" s="47"/>
      <c r="K162" s="47"/>
      <c r="L162" s="47"/>
      <c r="M162" s="47"/>
      <c r="N162" s="47"/>
      <c r="O162" s="48" t="s">
        <v>0</v>
      </c>
      <c r="P162" s="48"/>
      <c r="Q162" s="48"/>
      <c r="R162" s="48" t="s">
        <v>0</v>
      </c>
      <c r="S162" s="48" t="s">
        <v>0</v>
      </c>
      <c r="T162" s="48"/>
      <c r="U162" s="48" t="s">
        <v>0</v>
      </c>
      <c r="V162" s="48"/>
      <c r="W162" s="48" t="s">
        <v>0</v>
      </c>
      <c r="X162" s="48" t="s">
        <v>0</v>
      </c>
      <c r="Y162" s="49">
        <v>49110.14</v>
      </c>
      <c r="Z162" s="48" t="s">
        <v>0</v>
      </c>
      <c r="AA162" s="49">
        <v>3437.71</v>
      </c>
    </row>
    <row r="163" spans="1:27" ht="12.4" customHeight="1" x14ac:dyDescent="0.2">
      <c r="A163" s="10" t="s">
        <v>178</v>
      </c>
      <c r="B163" s="10" t="s">
        <v>108</v>
      </c>
      <c r="C163" s="10"/>
      <c r="D163" s="10"/>
      <c r="E163" s="10"/>
      <c r="F163" s="10"/>
      <c r="G163" s="10"/>
      <c r="H163" s="10" t="s">
        <v>179</v>
      </c>
      <c r="I163" s="10"/>
      <c r="J163" s="10"/>
      <c r="K163" s="10"/>
      <c r="L163" s="10"/>
      <c r="M163" s="10"/>
      <c r="N163" s="10"/>
      <c r="O163" s="10" t="s">
        <v>78</v>
      </c>
      <c r="P163" s="10"/>
      <c r="Q163" s="10"/>
      <c r="R163" s="41">
        <v>7</v>
      </c>
      <c r="S163" s="11" t="s">
        <v>0</v>
      </c>
      <c r="T163" s="11"/>
      <c r="U163" s="42">
        <v>7</v>
      </c>
      <c r="V163" s="43"/>
      <c r="W163" s="11" t="s">
        <v>0</v>
      </c>
      <c r="X163" s="11" t="s">
        <v>0</v>
      </c>
      <c r="Y163" s="45">
        <v>3114.9</v>
      </c>
      <c r="Z163" s="11" t="s">
        <v>0</v>
      </c>
      <c r="AA163" s="45">
        <v>21804.3</v>
      </c>
    </row>
    <row r="164" spans="1:27" ht="12.4" customHeight="1" x14ac:dyDescent="0.2">
      <c r="B164" s="12" t="s">
        <v>0</v>
      </c>
      <c r="C164" s="12"/>
      <c r="D164" s="12"/>
      <c r="E164" s="12"/>
      <c r="F164" s="12"/>
      <c r="G164" s="12"/>
      <c r="H164" s="12" t="s">
        <v>0</v>
      </c>
      <c r="I164" s="12"/>
      <c r="J164" s="12"/>
      <c r="K164" s="12"/>
      <c r="L164" s="12"/>
      <c r="M164" s="12"/>
      <c r="N164" s="12"/>
      <c r="O164" s="12" t="s">
        <v>0</v>
      </c>
      <c r="P164" s="12"/>
      <c r="Q164" s="12"/>
      <c r="R164" s="11" t="s">
        <v>0</v>
      </c>
      <c r="S164" s="11" t="s">
        <v>0</v>
      </c>
      <c r="T164" s="11"/>
      <c r="U164" s="11" t="s">
        <v>0</v>
      </c>
      <c r="V164" s="11"/>
      <c r="W164" s="12" t="s">
        <v>0</v>
      </c>
      <c r="X164" s="12" t="s">
        <v>0</v>
      </c>
      <c r="Y164" s="12" t="s">
        <v>0</v>
      </c>
      <c r="Z164" s="12" t="s">
        <v>0</v>
      </c>
      <c r="AA164" s="11" t="s">
        <v>0</v>
      </c>
    </row>
    <row r="165" spans="1:27" ht="24.4" customHeight="1" x14ac:dyDescent="0.2">
      <c r="A165" s="48" t="s">
        <v>0</v>
      </c>
      <c r="B165" s="48" t="s">
        <v>0</v>
      </c>
      <c r="C165" s="48"/>
      <c r="D165" s="48"/>
      <c r="E165" s="48"/>
      <c r="F165" s="48"/>
      <c r="G165" s="48"/>
      <c r="H165" s="47" t="s">
        <v>107</v>
      </c>
      <c r="I165" s="47"/>
      <c r="J165" s="47"/>
      <c r="K165" s="47"/>
      <c r="L165" s="47"/>
      <c r="M165" s="47"/>
      <c r="N165" s="47"/>
      <c r="O165" s="48" t="s">
        <v>0</v>
      </c>
      <c r="P165" s="48"/>
      <c r="Q165" s="48"/>
      <c r="R165" s="48" t="s">
        <v>0</v>
      </c>
      <c r="S165" s="48" t="s">
        <v>0</v>
      </c>
      <c r="T165" s="48"/>
      <c r="U165" s="48" t="s">
        <v>0</v>
      </c>
      <c r="V165" s="48"/>
      <c r="W165" s="48" t="s">
        <v>0</v>
      </c>
      <c r="X165" s="48" t="s">
        <v>0</v>
      </c>
      <c r="Y165" s="49">
        <v>3114.9</v>
      </c>
      <c r="Z165" s="48" t="s">
        <v>0</v>
      </c>
      <c r="AA165" s="49">
        <v>21804.3</v>
      </c>
    </row>
    <row r="166" spans="1:27" ht="12.4" customHeight="1" x14ac:dyDescent="0.2">
      <c r="B166" s="57" t="s">
        <v>0</v>
      </c>
      <c r="C166" s="57"/>
      <c r="D166" s="57"/>
      <c r="E166" s="57"/>
      <c r="F166" s="57"/>
      <c r="G166" s="57"/>
      <c r="H166" s="57" t="s">
        <v>180</v>
      </c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 t="s">
        <v>0</v>
      </c>
      <c r="V166" s="57"/>
      <c r="W166" s="57" t="s">
        <v>0</v>
      </c>
      <c r="X166" s="57"/>
      <c r="Y166" s="57"/>
      <c r="Z166" s="57"/>
      <c r="AA166" s="58">
        <v>374399.86</v>
      </c>
    </row>
    <row r="168" spans="1:27" ht="12.4" customHeight="1" x14ac:dyDescent="0.2">
      <c r="A168" s="40" t="s">
        <v>181</v>
      </c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</row>
    <row r="169" spans="1:27" ht="36.75" customHeight="1" x14ac:dyDescent="0.2">
      <c r="A169" s="10" t="s">
        <v>182</v>
      </c>
      <c r="B169" s="10" t="s">
        <v>183</v>
      </c>
      <c r="C169" s="10"/>
      <c r="D169" s="10"/>
      <c r="E169" s="10"/>
      <c r="F169" s="10"/>
      <c r="G169" s="10"/>
      <c r="H169" s="10" t="s">
        <v>184</v>
      </c>
      <c r="I169" s="10"/>
      <c r="J169" s="10"/>
      <c r="K169" s="10"/>
      <c r="L169" s="10"/>
      <c r="M169" s="10"/>
      <c r="N169" s="10"/>
      <c r="O169" s="10" t="s">
        <v>185</v>
      </c>
      <c r="P169" s="10"/>
      <c r="Q169" s="10"/>
      <c r="R169" s="45">
        <v>0.02</v>
      </c>
      <c r="S169" s="11" t="s">
        <v>0</v>
      </c>
      <c r="T169" s="11"/>
      <c r="U169" s="42">
        <v>0.02</v>
      </c>
      <c r="V169" s="43"/>
      <c r="W169" s="11" t="s">
        <v>0</v>
      </c>
      <c r="X169" s="11" t="s">
        <v>0</v>
      </c>
      <c r="Y169" s="11" t="s">
        <v>0</v>
      </c>
      <c r="Z169" s="11" t="s">
        <v>0</v>
      </c>
      <c r="AA169" s="11" t="s">
        <v>0</v>
      </c>
    </row>
    <row r="170" spans="1:27" ht="12.4" customHeight="1" x14ac:dyDescent="0.2">
      <c r="A170" s="12" t="s">
        <v>0</v>
      </c>
      <c r="B170" s="12" t="s">
        <v>79</v>
      </c>
      <c r="C170" s="12"/>
      <c r="D170" s="12"/>
      <c r="E170" s="12"/>
      <c r="F170" s="12"/>
      <c r="G170" s="12"/>
      <c r="H170" s="12" t="s">
        <v>80</v>
      </c>
      <c r="I170" s="12"/>
      <c r="J170" s="12"/>
      <c r="K170" s="12"/>
      <c r="L170" s="12"/>
      <c r="M170" s="12"/>
      <c r="N170" s="12"/>
      <c r="O170" s="12" t="s">
        <v>81</v>
      </c>
      <c r="P170" s="12"/>
      <c r="Q170" s="12"/>
      <c r="R170" s="11" t="s">
        <v>0</v>
      </c>
      <c r="S170" s="11" t="s">
        <v>0</v>
      </c>
      <c r="T170" s="11"/>
      <c r="U170" s="46">
        <v>0.40660000000000002</v>
      </c>
      <c r="V170" s="11"/>
      <c r="W170" s="11" t="s">
        <v>0</v>
      </c>
      <c r="X170" s="11" t="s">
        <v>0</v>
      </c>
      <c r="Y170" s="11" t="s">
        <v>0</v>
      </c>
      <c r="Z170" s="11" t="s">
        <v>0</v>
      </c>
      <c r="AA170" s="42">
        <v>216.98</v>
      </c>
    </row>
    <row r="171" spans="1:27" ht="12.4" customHeight="1" x14ac:dyDescent="0.2">
      <c r="A171" s="12" t="s">
        <v>0</v>
      </c>
      <c r="B171" s="12" t="s">
        <v>186</v>
      </c>
      <c r="C171" s="12"/>
      <c r="D171" s="12"/>
      <c r="E171" s="12"/>
      <c r="F171" s="12"/>
      <c r="G171" s="12"/>
      <c r="H171" s="12" t="s">
        <v>187</v>
      </c>
      <c r="I171" s="12"/>
      <c r="J171" s="12"/>
      <c r="K171" s="12"/>
      <c r="L171" s="12"/>
      <c r="M171" s="12"/>
      <c r="N171" s="12"/>
      <c r="O171" s="12" t="s">
        <v>81</v>
      </c>
      <c r="P171" s="12"/>
      <c r="Q171" s="12"/>
      <c r="R171" s="45">
        <v>20.329999999999998</v>
      </c>
      <c r="S171" s="11" t="s">
        <v>0</v>
      </c>
      <c r="T171" s="11"/>
      <c r="U171" s="46">
        <v>0.40660000000000002</v>
      </c>
      <c r="V171" s="11"/>
      <c r="W171" s="11" t="s">
        <v>0</v>
      </c>
      <c r="X171" s="11" t="s">
        <v>0</v>
      </c>
      <c r="Y171" s="45">
        <v>533.64</v>
      </c>
      <c r="Z171" s="11" t="s">
        <v>0</v>
      </c>
      <c r="AA171" s="45">
        <v>216.98</v>
      </c>
    </row>
    <row r="172" spans="1:27" ht="12.4" customHeight="1" x14ac:dyDescent="0.2">
      <c r="A172" s="12" t="s">
        <v>0</v>
      </c>
      <c r="B172" s="12" t="s">
        <v>145</v>
      </c>
      <c r="C172" s="12"/>
      <c r="D172" s="12"/>
      <c r="E172" s="12"/>
      <c r="F172" s="12"/>
      <c r="G172" s="12"/>
      <c r="H172" s="12" t="s">
        <v>146</v>
      </c>
      <c r="I172" s="12"/>
      <c r="J172" s="12"/>
      <c r="K172" s="12"/>
      <c r="L172" s="12"/>
      <c r="M172" s="12"/>
      <c r="N172" s="12"/>
      <c r="O172" s="12" t="s">
        <v>0</v>
      </c>
      <c r="P172" s="12"/>
      <c r="Q172" s="12"/>
      <c r="R172" s="11" t="s">
        <v>0</v>
      </c>
      <c r="S172" s="11" t="s">
        <v>0</v>
      </c>
      <c r="T172" s="11"/>
      <c r="U172" s="11" t="s">
        <v>0</v>
      </c>
      <c r="V172" s="11"/>
      <c r="W172" s="11" t="s">
        <v>0</v>
      </c>
      <c r="X172" s="11" t="s">
        <v>0</v>
      </c>
      <c r="Y172" s="11" t="s">
        <v>0</v>
      </c>
      <c r="Z172" s="11" t="s">
        <v>0</v>
      </c>
      <c r="AA172" s="42">
        <v>0.01</v>
      </c>
    </row>
    <row r="173" spans="1:27" ht="12.4" customHeight="1" x14ac:dyDescent="0.2">
      <c r="A173" s="54" t="s">
        <v>0</v>
      </c>
      <c r="B173" s="54" t="s">
        <v>0</v>
      </c>
      <c r="C173" s="54"/>
      <c r="D173" s="54"/>
      <c r="E173" s="54"/>
      <c r="F173" s="54"/>
      <c r="G173" s="54"/>
      <c r="H173" s="54" t="s">
        <v>147</v>
      </c>
      <c r="I173" s="54"/>
      <c r="J173" s="54"/>
      <c r="K173" s="54"/>
      <c r="L173" s="54"/>
      <c r="M173" s="54"/>
      <c r="N173" s="54"/>
      <c r="O173" s="54" t="s">
        <v>81</v>
      </c>
      <c r="P173" s="54"/>
      <c r="Q173" s="54"/>
      <c r="R173" s="52" t="s">
        <v>0</v>
      </c>
      <c r="S173" s="52" t="s">
        <v>0</v>
      </c>
      <c r="T173" s="52"/>
      <c r="U173" s="56">
        <v>2.0000000000000001E-4</v>
      </c>
      <c r="V173" s="52"/>
      <c r="W173" s="52" t="s">
        <v>0</v>
      </c>
      <c r="X173" s="52" t="s">
        <v>0</v>
      </c>
      <c r="Y173" s="52" t="s">
        <v>0</v>
      </c>
      <c r="Z173" s="52" t="s">
        <v>0</v>
      </c>
      <c r="AA173" s="42">
        <v>0.1</v>
      </c>
    </row>
    <row r="174" spans="1:27" ht="24.4" customHeight="1" x14ac:dyDescent="0.2">
      <c r="A174" s="12" t="s">
        <v>0</v>
      </c>
      <c r="B174" s="12" t="s">
        <v>188</v>
      </c>
      <c r="C174" s="12"/>
      <c r="D174" s="12"/>
      <c r="E174" s="12"/>
      <c r="F174" s="12"/>
      <c r="G174" s="12"/>
      <c r="H174" s="12" t="s">
        <v>189</v>
      </c>
      <c r="I174" s="12"/>
      <c r="J174" s="12"/>
      <c r="K174" s="12"/>
      <c r="L174" s="12"/>
      <c r="M174" s="12"/>
      <c r="N174" s="12"/>
      <c r="O174" s="12" t="s">
        <v>150</v>
      </c>
      <c r="P174" s="12"/>
      <c r="Q174" s="12"/>
      <c r="R174" s="45">
        <v>0.01</v>
      </c>
      <c r="S174" s="11" t="s">
        <v>0</v>
      </c>
      <c r="T174" s="11"/>
      <c r="U174" s="46">
        <v>2.0000000000000001E-4</v>
      </c>
      <c r="V174" s="11"/>
      <c r="W174" s="45">
        <v>37.32</v>
      </c>
      <c r="X174" s="45">
        <v>1.55</v>
      </c>
      <c r="Y174" s="45">
        <v>57.85</v>
      </c>
      <c r="Z174" s="11" t="s">
        <v>0</v>
      </c>
      <c r="AA174" s="45">
        <v>0.01</v>
      </c>
    </row>
    <row r="175" spans="1:27" ht="12.4" customHeight="1" x14ac:dyDescent="0.2">
      <c r="A175" s="12" t="s">
        <v>0</v>
      </c>
      <c r="B175" s="12" t="s">
        <v>190</v>
      </c>
      <c r="C175" s="12"/>
      <c r="D175" s="12"/>
      <c r="E175" s="12"/>
      <c r="F175" s="12"/>
      <c r="G175" s="12"/>
      <c r="H175" s="12" t="s">
        <v>191</v>
      </c>
      <c r="I175" s="12"/>
      <c r="J175" s="12"/>
      <c r="K175" s="12"/>
      <c r="L175" s="12"/>
      <c r="M175" s="12"/>
      <c r="N175" s="12"/>
      <c r="O175" s="12" t="s">
        <v>81</v>
      </c>
      <c r="P175" s="12"/>
      <c r="Q175" s="12"/>
      <c r="R175" s="45">
        <v>0.01</v>
      </c>
      <c r="S175" s="11" t="s">
        <v>0</v>
      </c>
      <c r="T175" s="11"/>
      <c r="U175" s="46">
        <v>2.0000000000000001E-4</v>
      </c>
      <c r="V175" s="11"/>
      <c r="W175" s="11" t="s">
        <v>0</v>
      </c>
      <c r="X175" s="11" t="s">
        <v>0</v>
      </c>
      <c r="Y175" s="45">
        <v>479.27</v>
      </c>
      <c r="Z175" s="11" t="s">
        <v>0</v>
      </c>
      <c r="AA175" s="45">
        <v>0.1</v>
      </c>
    </row>
    <row r="176" spans="1:27" ht="12.4" customHeight="1" x14ac:dyDescent="0.2">
      <c r="A176" s="12" t="s">
        <v>0</v>
      </c>
      <c r="B176" s="12" t="s">
        <v>84</v>
      </c>
      <c r="C176" s="12"/>
      <c r="D176" s="12"/>
      <c r="E176" s="12"/>
      <c r="F176" s="12"/>
      <c r="G176" s="12"/>
      <c r="H176" s="12" t="s">
        <v>85</v>
      </c>
      <c r="I176" s="12"/>
      <c r="J176" s="12"/>
      <c r="K176" s="12"/>
      <c r="L176" s="12"/>
      <c r="M176" s="12"/>
      <c r="N176" s="12"/>
      <c r="O176" s="12" t="s">
        <v>0</v>
      </c>
      <c r="P176" s="12"/>
      <c r="Q176" s="12"/>
      <c r="R176" s="11" t="s">
        <v>0</v>
      </c>
      <c r="S176" s="11" t="s">
        <v>0</v>
      </c>
      <c r="T176" s="11"/>
      <c r="U176" s="11" t="s">
        <v>0</v>
      </c>
      <c r="V176" s="11"/>
      <c r="W176" s="11" t="s">
        <v>0</v>
      </c>
      <c r="X176" s="11" t="s">
        <v>0</v>
      </c>
      <c r="Y176" s="11" t="s">
        <v>0</v>
      </c>
      <c r="Z176" s="11" t="s">
        <v>0</v>
      </c>
      <c r="AA176" s="42">
        <v>7.48</v>
      </c>
    </row>
    <row r="177" spans="1:27" ht="12.4" customHeight="1" x14ac:dyDescent="0.2">
      <c r="A177" s="12" t="s">
        <v>0</v>
      </c>
      <c r="B177" s="12" t="s">
        <v>89</v>
      </c>
      <c r="C177" s="12"/>
      <c r="D177" s="12"/>
      <c r="E177" s="12"/>
      <c r="F177" s="12"/>
      <c r="G177" s="12"/>
      <c r="H177" s="12" t="s">
        <v>90</v>
      </c>
      <c r="I177" s="12"/>
      <c r="J177" s="12"/>
      <c r="K177" s="12"/>
      <c r="L177" s="12"/>
      <c r="M177" s="12"/>
      <c r="N177" s="12"/>
      <c r="O177" s="12" t="s">
        <v>91</v>
      </c>
      <c r="P177" s="12"/>
      <c r="Q177" s="12"/>
      <c r="R177" s="46">
        <v>8.2403999999999993</v>
      </c>
      <c r="S177" s="11" t="s">
        <v>0</v>
      </c>
      <c r="T177" s="11"/>
      <c r="U177" s="59">
        <v>0.16480800000000001</v>
      </c>
      <c r="V177" s="11"/>
      <c r="W177" s="11" t="s">
        <v>0</v>
      </c>
      <c r="X177" s="11" t="s">
        <v>0</v>
      </c>
      <c r="Y177" s="45">
        <v>7.32</v>
      </c>
      <c r="Z177" s="11" t="s">
        <v>0</v>
      </c>
      <c r="AA177" s="45">
        <v>1.21</v>
      </c>
    </row>
    <row r="178" spans="1:27" ht="24.4" customHeight="1" x14ac:dyDescent="0.2">
      <c r="A178" s="12" t="s">
        <v>0</v>
      </c>
      <c r="B178" s="12" t="s">
        <v>192</v>
      </c>
      <c r="C178" s="12"/>
      <c r="D178" s="12"/>
      <c r="E178" s="12"/>
      <c r="F178" s="12"/>
      <c r="G178" s="12"/>
      <c r="H178" s="12" t="s">
        <v>193</v>
      </c>
      <c r="I178" s="12"/>
      <c r="J178" s="12"/>
      <c r="K178" s="12"/>
      <c r="L178" s="12"/>
      <c r="M178" s="12"/>
      <c r="N178" s="12"/>
      <c r="O178" s="12" t="s">
        <v>194</v>
      </c>
      <c r="P178" s="12"/>
      <c r="Q178" s="12"/>
      <c r="R178" s="44">
        <v>0.4</v>
      </c>
      <c r="S178" s="11" t="s">
        <v>0</v>
      </c>
      <c r="T178" s="11"/>
      <c r="U178" s="51">
        <v>8.0000000000000002E-3</v>
      </c>
      <c r="V178" s="11"/>
      <c r="W178" s="45">
        <v>261.08999999999997</v>
      </c>
      <c r="X178" s="45">
        <v>1.29</v>
      </c>
      <c r="Y178" s="45">
        <v>336.81</v>
      </c>
      <c r="Z178" s="11" t="s">
        <v>0</v>
      </c>
      <c r="AA178" s="45">
        <v>2.69</v>
      </c>
    </row>
    <row r="179" spans="1:27" ht="36.75" customHeight="1" x14ac:dyDescent="0.2">
      <c r="A179" s="12" t="s">
        <v>0</v>
      </c>
      <c r="B179" s="12" t="s">
        <v>195</v>
      </c>
      <c r="C179" s="12"/>
      <c r="D179" s="12"/>
      <c r="E179" s="12"/>
      <c r="F179" s="12"/>
      <c r="G179" s="12"/>
      <c r="H179" s="12" t="s">
        <v>196</v>
      </c>
      <c r="I179" s="12"/>
      <c r="J179" s="12"/>
      <c r="K179" s="12"/>
      <c r="L179" s="12"/>
      <c r="M179" s="12"/>
      <c r="N179" s="12"/>
      <c r="O179" s="12" t="s">
        <v>116</v>
      </c>
      <c r="P179" s="12"/>
      <c r="Q179" s="12"/>
      <c r="R179" s="46">
        <v>1.4E-3</v>
      </c>
      <c r="S179" s="11" t="s">
        <v>0</v>
      </c>
      <c r="T179" s="11"/>
      <c r="U179" s="59">
        <v>2.8E-5</v>
      </c>
      <c r="V179" s="11"/>
      <c r="W179" s="45">
        <v>99190.96</v>
      </c>
      <c r="X179" s="45">
        <v>1.29</v>
      </c>
      <c r="Y179" s="45">
        <v>127956.34</v>
      </c>
      <c r="Z179" s="11" t="s">
        <v>0</v>
      </c>
      <c r="AA179" s="45">
        <v>3.58</v>
      </c>
    </row>
    <row r="180" spans="1:27" ht="12.4" customHeight="1" x14ac:dyDescent="0.2">
      <c r="A180" s="12" t="s">
        <v>0</v>
      </c>
      <c r="B180" s="12" t="s">
        <v>0</v>
      </c>
      <c r="C180" s="12"/>
      <c r="D180" s="12"/>
      <c r="E180" s="12"/>
      <c r="F180" s="12"/>
      <c r="G180" s="12"/>
      <c r="H180" s="47" t="s">
        <v>97</v>
      </c>
      <c r="I180" s="47"/>
      <c r="J180" s="47"/>
      <c r="K180" s="47"/>
      <c r="L180" s="47"/>
      <c r="M180" s="47"/>
      <c r="N180" s="47"/>
      <c r="O180" s="48" t="s">
        <v>0</v>
      </c>
      <c r="P180" s="48"/>
      <c r="Q180" s="48"/>
      <c r="R180" s="48" t="s">
        <v>0</v>
      </c>
      <c r="S180" s="48" t="s">
        <v>0</v>
      </c>
      <c r="T180" s="48"/>
      <c r="U180" s="48" t="s">
        <v>0</v>
      </c>
      <c r="V180" s="48"/>
      <c r="W180" s="48" t="s">
        <v>0</v>
      </c>
      <c r="X180" s="48" t="s">
        <v>0</v>
      </c>
      <c r="Y180" s="48" t="s">
        <v>0</v>
      </c>
      <c r="Z180" s="48" t="s">
        <v>0</v>
      </c>
      <c r="AA180" s="49">
        <v>224.57</v>
      </c>
    </row>
    <row r="181" spans="1:27" ht="24.4" customHeight="1" x14ac:dyDescent="0.2">
      <c r="A181" s="12" t="s">
        <v>197</v>
      </c>
      <c r="B181" s="12" t="s">
        <v>99</v>
      </c>
      <c r="C181" s="12"/>
      <c r="D181" s="12"/>
      <c r="E181" s="12"/>
      <c r="F181" s="12"/>
      <c r="G181" s="12"/>
      <c r="H181" s="12" t="s">
        <v>100</v>
      </c>
      <c r="I181" s="12"/>
      <c r="J181" s="12"/>
      <c r="K181" s="12"/>
      <c r="L181" s="12"/>
      <c r="M181" s="12"/>
      <c r="N181" s="12"/>
      <c r="O181" s="12" t="s">
        <v>101</v>
      </c>
      <c r="P181" s="12"/>
      <c r="Q181" s="12"/>
      <c r="R181" s="41">
        <v>2</v>
      </c>
      <c r="S181" s="11" t="s">
        <v>0</v>
      </c>
      <c r="T181" s="11"/>
      <c r="U181" s="45">
        <v>2</v>
      </c>
      <c r="V181" s="11"/>
      <c r="W181" s="11" t="s">
        <v>0</v>
      </c>
      <c r="X181" s="11" t="s">
        <v>0</v>
      </c>
      <c r="Y181" s="11" t="s">
        <v>0</v>
      </c>
      <c r="Z181" s="11" t="s">
        <v>0</v>
      </c>
      <c r="AA181" s="45">
        <v>4.34</v>
      </c>
    </row>
    <row r="182" spans="1:27" ht="12.4" customHeight="1" x14ac:dyDescent="0.2">
      <c r="B182" s="12" t="s">
        <v>0</v>
      </c>
      <c r="C182" s="12"/>
      <c r="D182" s="12"/>
      <c r="E182" s="12"/>
      <c r="F182" s="12"/>
      <c r="G182" s="12"/>
      <c r="H182" s="12" t="s">
        <v>102</v>
      </c>
      <c r="I182" s="12"/>
      <c r="J182" s="12"/>
      <c r="K182" s="12"/>
      <c r="L182" s="12"/>
      <c r="M182" s="12"/>
      <c r="N182" s="12"/>
      <c r="O182" s="12" t="s">
        <v>0</v>
      </c>
      <c r="P182" s="12"/>
      <c r="Q182" s="12"/>
      <c r="R182" s="11" t="s">
        <v>0</v>
      </c>
      <c r="S182" s="11" t="s">
        <v>0</v>
      </c>
      <c r="T182" s="11"/>
      <c r="U182" s="11" t="s">
        <v>0</v>
      </c>
      <c r="V182" s="11"/>
      <c r="W182" s="12" t="s">
        <v>0</v>
      </c>
      <c r="X182" s="12" t="s">
        <v>0</v>
      </c>
      <c r="Y182" s="12" t="s">
        <v>0</v>
      </c>
      <c r="Z182" s="12" t="s">
        <v>0</v>
      </c>
      <c r="AA182" s="45">
        <v>217.08</v>
      </c>
    </row>
    <row r="183" spans="1:27" ht="24.4" customHeight="1" x14ac:dyDescent="0.2">
      <c r="B183" s="12" t="s">
        <v>124</v>
      </c>
      <c r="C183" s="12"/>
      <c r="D183" s="12"/>
      <c r="E183" s="12"/>
      <c r="F183" s="12"/>
      <c r="G183" s="12"/>
      <c r="H183" s="12" t="s">
        <v>125</v>
      </c>
      <c r="I183" s="12"/>
      <c r="J183" s="12"/>
      <c r="K183" s="12"/>
      <c r="L183" s="12"/>
      <c r="M183" s="12"/>
      <c r="N183" s="12"/>
      <c r="O183" s="12" t="s">
        <v>101</v>
      </c>
      <c r="P183" s="12"/>
      <c r="Q183" s="12"/>
      <c r="R183" s="41">
        <v>97</v>
      </c>
      <c r="S183" s="11" t="s">
        <v>0</v>
      </c>
      <c r="T183" s="11"/>
      <c r="U183" s="45">
        <v>97</v>
      </c>
      <c r="V183" s="11"/>
      <c r="W183" s="12" t="s">
        <v>0</v>
      </c>
      <c r="X183" s="12" t="s">
        <v>0</v>
      </c>
      <c r="Y183" s="12" t="s">
        <v>0</v>
      </c>
      <c r="Z183" s="12" t="s">
        <v>0</v>
      </c>
      <c r="AA183" s="45">
        <v>210.57</v>
      </c>
    </row>
    <row r="184" spans="1:27" ht="24.4" customHeight="1" x14ac:dyDescent="0.2">
      <c r="B184" s="12" t="s">
        <v>126</v>
      </c>
      <c r="C184" s="12"/>
      <c r="D184" s="12"/>
      <c r="E184" s="12"/>
      <c r="F184" s="12"/>
      <c r="G184" s="12"/>
      <c r="H184" s="12" t="s">
        <v>127</v>
      </c>
      <c r="I184" s="12"/>
      <c r="J184" s="12"/>
      <c r="K184" s="12"/>
      <c r="L184" s="12"/>
      <c r="M184" s="12"/>
      <c r="N184" s="12"/>
      <c r="O184" s="12" t="s">
        <v>101</v>
      </c>
      <c r="P184" s="12"/>
      <c r="Q184" s="12"/>
      <c r="R184" s="41">
        <v>51</v>
      </c>
      <c r="S184" s="11" t="s">
        <v>0</v>
      </c>
      <c r="T184" s="11"/>
      <c r="U184" s="45">
        <v>51</v>
      </c>
      <c r="V184" s="11"/>
      <c r="W184" s="12" t="s">
        <v>0</v>
      </c>
      <c r="X184" s="12" t="s">
        <v>0</v>
      </c>
      <c r="Y184" s="12" t="s">
        <v>0</v>
      </c>
      <c r="Z184" s="12" t="s">
        <v>0</v>
      </c>
      <c r="AA184" s="45">
        <v>110.71</v>
      </c>
    </row>
    <row r="185" spans="1:27" ht="24.4" customHeight="1" x14ac:dyDescent="0.2">
      <c r="A185" s="48" t="s">
        <v>0</v>
      </c>
      <c r="B185" s="48" t="s">
        <v>0</v>
      </c>
      <c r="C185" s="48"/>
      <c r="D185" s="48"/>
      <c r="E185" s="48"/>
      <c r="F185" s="48"/>
      <c r="G185" s="48"/>
      <c r="H185" s="47" t="s">
        <v>107</v>
      </c>
      <c r="I185" s="47"/>
      <c r="J185" s="47"/>
      <c r="K185" s="47"/>
      <c r="L185" s="47"/>
      <c r="M185" s="47"/>
      <c r="N185" s="47"/>
      <c r="O185" s="48" t="s">
        <v>0</v>
      </c>
      <c r="P185" s="48"/>
      <c r="Q185" s="48"/>
      <c r="R185" s="48" t="s">
        <v>0</v>
      </c>
      <c r="S185" s="48" t="s">
        <v>0</v>
      </c>
      <c r="T185" s="48"/>
      <c r="U185" s="48" t="s">
        <v>0</v>
      </c>
      <c r="V185" s="48"/>
      <c r="W185" s="48" t="s">
        <v>0</v>
      </c>
      <c r="X185" s="48" t="s">
        <v>0</v>
      </c>
      <c r="Y185" s="49">
        <v>27509.5</v>
      </c>
      <c r="Z185" s="48" t="s">
        <v>0</v>
      </c>
      <c r="AA185" s="49">
        <v>550.19000000000005</v>
      </c>
    </row>
    <row r="186" spans="1:27" ht="12.4" customHeight="1" x14ac:dyDescent="0.2">
      <c r="A186" s="10" t="s">
        <v>198</v>
      </c>
      <c r="B186" s="10" t="s">
        <v>108</v>
      </c>
      <c r="C186" s="10"/>
      <c r="D186" s="10"/>
      <c r="E186" s="10"/>
      <c r="F186" s="10"/>
      <c r="G186" s="10"/>
      <c r="H186" s="10" t="s">
        <v>199</v>
      </c>
      <c r="I186" s="10"/>
      <c r="J186" s="10"/>
      <c r="K186" s="10"/>
      <c r="L186" s="10"/>
      <c r="M186" s="10"/>
      <c r="N186" s="10"/>
      <c r="O186" s="10" t="s">
        <v>200</v>
      </c>
      <c r="P186" s="10"/>
      <c r="Q186" s="10"/>
      <c r="R186" s="41">
        <v>2</v>
      </c>
      <c r="S186" s="11" t="s">
        <v>0</v>
      </c>
      <c r="T186" s="11"/>
      <c r="U186" s="42">
        <v>2</v>
      </c>
      <c r="V186" s="43"/>
      <c r="W186" s="11" t="s">
        <v>0</v>
      </c>
      <c r="X186" s="11" t="s">
        <v>0</v>
      </c>
      <c r="Y186" s="45">
        <v>674.46</v>
      </c>
      <c r="Z186" s="11" t="s">
        <v>0</v>
      </c>
      <c r="AA186" s="45">
        <v>1348.92</v>
      </c>
    </row>
    <row r="187" spans="1:27" ht="12.4" customHeight="1" x14ac:dyDescent="0.2">
      <c r="B187" s="12" t="s">
        <v>0</v>
      </c>
      <c r="C187" s="12"/>
      <c r="D187" s="12"/>
      <c r="E187" s="12"/>
      <c r="F187" s="12"/>
      <c r="G187" s="12"/>
      <c r="H187" s="12" t="s">
        <v>0</v>
      </c>
      <c r="I187" s="12"/>
      <c r="J187" s="12"/>
      <c r="K187" s="12"/>
      <c r="L187" s="12"/>
      <c r="M187" s="12"/>
      <c r="N187" s="12"/>
      <c r="O187" s="12" t="s">
        <v>0</v>
      </c>
      <c r="P187" s="12"/>
      <c r="Q187" s="12"/>
      <c r="R187" s="11" t="s">
        <v>0</v>
      </c>
      <c r="S187" s="11" t="s">
        <v>0</v>
      </c>
      <c r="T187" s="11"/>
      <c r="U187" s="11" t="s">
        <v>0</v>
      </c>
      <c r="V187" s="11"/>
      <c r="W187" s="12" t="s">
        <v>0</v>
      </c>
      <c r="X187" s="12" t="s">
        <v>0</v>
      </c>
      <c r="Y187" s="12" t="s">
        <v>0</v>
      </c>
      <c r="Z187" s="12" t="s">
        <v>0</v>
      </c>
      <c r="AA187" s="11" t="s">
        <v>0</v>
      </c>
    </row>
    <row r="188" spans="1:27" ht="24.4" customHeight="1" x14ac:dyDescent="0.2">
      <c r="A188" s="48" t="s">
        <v>0</v>
      </c>
      <c r="B188" s="48" t="s">
        <v>0</v>
      </c>
      <c r="C188" s="48"/>
      <c r="D188" s="48"/>
      <c r="E188" s="48"/>
      <c r="F188" s="48"/>
      <c r="G188" s="48"/>
      <c r="H188" s="47" t="s">
        <v>107</v>
      </c>
      <c r="I188" s="47"/>
      <c r="J188" s="47"/>
      <c r="K188" s="47"/>
      <c r="L188" s="47"/>
      <c r="M188" s="47"/>
      <c r="N188" s="47"/>
      <c r="O188" s="48" t="s">
        <v>0</v>
      </c>
      <c r="P188" s="48"/>
      <c r="Q188" s="48"/>
      <c r="R188" s="48" t="s">
        <v>0</v>
      </c>
      <c r="S188" s="48" t="s">
        <v>0</v>
      </c>
      <c r="T188" s="48"/>
      <c r="U188" s="48" t="s">
        <v>0</v>
      </c>
      <c r="V188" s="48"/>
      <c r="W188" s="48" t="s">
        <v>0</v>
      </c>
      <c r="X188" s="48" t="s">
        <v>0</v>
      </c>
      <c r="Y188" s="49">
        <v>674.46</v>
      </c>
      <c r="Z188" s="48" t="s">
        <v>0</v>
      </c>
      <c r="AA188" s="49">
        <v>1348.92</v>
      </c>
    </row>
    <row r="189" spans="1:27" ht="49.15" customHeight="1" x14ac:dyDescent="0.2">
      <c r="A189" s="10" t="s">
        <v>201</v>
      </c>
      <c r="B189" s="10" t="s">
        <v>202</v>
      </c>
      <c r="C189" s="10"/>
      <c r="D189" s="10"/>
      <c r="E189" s="10"/>
      <c r="F189" s="10"/>
      <c r="G189" s="10"/>
      <c r="H189" s="10" t="s">
        <v>203</v>
      </c>
      <c r="I189" s="10"/>
      <c r="J189" s="10"/>
      <c r="K189" s="10"/>
      <c r="L189" s="10"/>
      <c r="M189" s="10"/>
      <c r="N189" s="10"/>
      <c r="O189" s="10" t="s">
        <v>185</v>
      </c>
      <c r="P189" s="10"/>
      <c r="Q189" s="10"/>
      <c r="R189" s="41">
        <v>4</v>
      </c>
      <c r="S189" s="11" t="s">
        <v>0</v>
      </c>
      <c r="T189" s="11"/>
      <c r="U189" s="42">
        <v>4</v>
      </c>
      <c r="V189" s="43"/>
      <c r="W189" s="11" t="s">
        <v>0</v>
      </c>
      <c r="X189" s="11" t="s">
        <v>0</v>
      </c>
      <c r="Y189" s="11" t="s">
        <v>0</v>
      </c>
      <c r="Z189" s="11" t="s">
        <v>0</v>
      </c>
      <c r="AA189" s="11" t="s">
        <v>0</v>
      </c>
    </row>
    <row r="190" spans="1:27" ht="12.4" customHeight="1" x14ac:dyDescent="0.2">
      <c r="A190" s="12" t="s">
        <v>0</v>
      </c>
      <c r="B190" s="12" t="s">
        <v>79</v>
      </c>
      <c r="C190" s="12"/>
      <c r="D190" s="12"/>
      <c r="E190" s="12"/>
      <c r="F190" s="12"/>
      <c r="G190" s="12"/>
      <c r="H190" s="12" t="s">
        <v>80</v>
      </c>
      <c r="I190" s="12"/>
      <c r="J190" s="12"/>
      <c r="K190" s="12"/>
      <c r="L190" s="12"/>
      <c r="M190" s="12"/>
      <c r="N190" s="12"/>
      <c r="O190" s="12" t="s">
        <v>81</v>
      </c>
      <c r="P190" s="12"/>
      <c r="Q190" s="12"/>
      <c r="R190" s="11" t="s">
        <v>0</v>
      </c>
      <c r="S190" s="11" t="s">
        <v>0</v>
      </c>
      <c r="T190" s="11"/>
      <c r="U190" s="45">
        <v>62.4</v>
      </c>
      <c r="V190" s="11"/>
      <c r="W190" s="11" t="s">
        <v>0</v>
      </c>
      <c r="X190" s="11" t="s">
        <v>0</v>
      </c>
      <c r="Y190" s="11" t="s">
        <v>0</v>
      </c>
      <c r="Z190" s="11" t="s">
        <v>0</v>
      </c>
      <c r="AA190" s="42">
        <v>31070.54</v>
      </c>
    </row>
    <row r="191" spans="1:27" ht="12.4" customHeight="1" x14ac:dyDescent="0.2">
      <c r="A191" s="12" t="s">
        <v>0</v>
      </c>
      <c r="B191" s="12" t="s">
        <v>204</v>
      </c>
      <c r="C191" s="12"/>
      <c r="D191" s="12"/>
      <c r="E191" s="12"/>
      <c r="F191" s="12"/>
      <c r="G191" s="12"/>
      <c r="H191" s="12" t="s">
        <v>205</v>
      </c>
      <c r="I191" s="12"/>
      <c r="J191" s="12"/>
      <c r="K191" s="12"/>
      <c r="L191" s="12"/>
      <c r="M191" s="12"/>
      <c r="N191" s="12"/>
      <c r="O191" s="12" t="s">
        <v>81</v>
      </c>
      <c r="P191" s="12"/>
      <c r="Q191" s="12"/>
      <c r="R191" s="45">
        <v>0.02</v>
      </c>
      <c r="S191" s="11" t="s">
        <v>0</v>
      </c>
      <c r="T191" s="11"/>
      <c r="U191" s="45">
        <v>0.08</v>
      </c>
      <c r="V191" s="11"/>
      <c r="W191" s="11" t="s">
        <v>0</v>
      </c>
      <c r="X191" s="11" t="s">
        <v>0</v>
      </c>
      <c r="Y191" s="45">
        <v>439</v>
      </c>
      <c r="Z191" s="11" t="s">
        <v>0</v>
      </c>
      <c r="AA191" s="45">
        <v>35.119999999999997</v>
      </c>
    </row>
    <row r="192" spans="1:27" ht="12.4" customHeight="1" x14ac:dyDescent="0.2">
      <c r="A192" s="12" t="s">
        <v>0</v>
      </c>
      <c r="B192" s="12" t="s">
        <v>206</v>
      </c>
      <c r="C192" s="12"/>
      <c r="D192" s="12"/>
      <c r="E192" s="12"/>
      <c r="F192" s="12"/>
      <c r="G192" s="12"/>
      <c r="H192" s="12" t="s">
        <v>207</v>
      </c>
      <c r="I192" s="12"/>
      <c r="J192" s="12"/>
      <c r="K192" s="12"/>
      <c r="L192" s="12"/>
      <c r="M192" s="12"/>
      <c r="N192" s="12"/>
      <c r="O192" s="12" t="s">
        <v>81</v>
      </c>
      <c r="P192" s="12"/>
      <c r="Q192" s="12"/>
      <c r="R192" s="45">
        <v>10.75</v>
      </c>
      <c r="S192" s="11" t="s">
        <v>0</v>
      </c>
      <c r="T192" s="11"/>
      <c r="U192" s="45">
        <v>43</v>
      </c>
      <c r="V192" s="11"/>
      <c r="W192" s="11" t="s">
        <v>0</v>
      </c>
      <c r="X192" s="11" t="s">
        <v>0</v>
      </c>
      <c r="Y192" s="45">
        <v>479.27</v>
      </c>
      <c r="Z192" s="11" t="s">
        <v>0</v>
      </c>
      <c r="AA192" s="45">
        <v>20608.61</v>
      </c>
    </row>
    <row r="193" spans="1:27" ht="12.4" customHeight="1" x14ac:dyDescent="0.2">
      <c r="A193" s="12" t="s">
        <v>0</v>
      </c>
      <c r="B193" s="12" t="s">
        <v>208</v>
      </c>
      <c r="C193" s="12"/>
      <c r="D193" s="12"/>
      <c r="E193" s="12"/>
      <c r="F193" s="12"/>
      <c r="G193" s="12"/>
      <c r="H193" s="12" t="s">
        <v>209</v>
      </c>
      <c r="I193" s="12"/>
      <c r="J193" s="12"/>
      <c r="K193" s="12"/>
      <c r="L193" s="12"/>
      <c r="M193" s="12"/>
      <c r="N193" s="12"/>
      <c r="O193" s="12" t="s">
        <v>81</v>
      </c>
      <c r="P193" s="12"/>
      <c r="Q193" s="12"/>
      <c r="R193" s="45">
        <v>4.83</v>
      </c>
      <c r="S193" s="11" t="s">
        <v>0</v>
      </c>
      <c r="T193" s="11"/>
      <c r="U193" s="45">
        <v>19.32</v>
      </c>
      <c r="V193" s="11"/>
      <c r="W193" s="11" t="s">
        <v>0</v>
      </c>
      <c r="X193" s="11" t="s">
        <v>0</v>
      </c>
      <c r="Y193" s="45">
        <v>539.69000000000005</v>
      </c>
      <c r="Z193" s="11" t="s">
        <v>0</v>
      </c>
      <c r="AA193" s="45">
        <v>10426.81</v>
      </c>
    </row>
    <row r="194" spans="1:27" ht="12.4" customHeight="1" x14ac:dyDescent="0.2">
      <c r="A194" s="12" t="s">
        <v>0</v>
      </c>
      <c r="B194" s="12" t="s">
        <v>145</v>
      </c>
      <c r="C194" s="12"/>
      <c r="D194" s="12"/>
      <c r="E194" s="12"/>
      <c r="F194" s="12"/>
      <c r="G194" s="12"/>
      <c r="H194" s="12" t="s">
        <v>146</v>
      </c>
      <c r="I194" s="12"/>
      <c r="J194" s="12"/>
      <c r="K194" s="12"/>
      <c r="L194" s="12"/>
      <c r="M194" s="12"/>
      <c r="N194" s="12"/>
      <c r="O194" s="12" t="s">
        <v>0</v>
      </c>
      <c r="P194" s="12"/>
      <c r="Q194" s="12"/>
      <c r="R194" s="11" t="s">
        <v>0</v>
      </c>
      <c r="S194" s="11" t="s">
        <v>0</v>
      </c>
      <c r="T194" s="11"/>
      <c r="U194" s="11" t="s">
        <v>0</v>
      </c>
      <c r="V194" s="11"/>
      <c r="W194" s="11" t="s">
        <v>0</v>
      </c>
      <c r="X194" s="11" t="s">
        <v>0</v>
      </c>
      <c r="Y194" s="11" t="s">
        <v>0</v>
      </c>
      <c r="Z194" s="11" t="s">
        <v>0</v>
      </c>
      <c r="AA194" s="42">
        <v>25.67</v>
      </c>
    </row>
    <row r="195" spans="1:27" ht="12.4" customHeight="1" x14ac:dyDescent="0.2">
      <c r="A195" s="54" t="s">
        <v>0</v>
      </c>
      <c r="B195" s="54" t="s">
        <v>0</v>
      </c>
      <c r="C195" s="54"/>
      <c r="D195" s="54"/>
      <c r="E195" s="54"/>
      <c r="F195" s="54"/>
      <c r="G195" s="54"/>
      <c r="H195" s="54" t="s">
        <v>147</v>
      </c>
      <c r="I195" s="54"/>
      <c r="J195" s="54"/>
      <c r="K195" s="54"/>
      <c r="L195" s="54"/>
      <c r="M195" s="54"/>
      <c r="N195" s="54"/>
      <c r="O195" s="54" t="s">
        <v>81</v>
      </c>
      <c r="P195" s="54"/>
      <c r="Q195" s="54"/>
      <c r="R195" s="52" t="s">
        <v>0</v>
      </c>
      <c r="S195" s="52" t="s">
        <v>0</v>
      </c>
      <c r="T195" s="52"/>
      <c r="U195" s="53">
        <v>0.04</v>
      </c>
      <c r="V195" s="52"/>
      <c r="W195" s="52" t="s">
        <v>0</v>
      </c>
      <c r="X195" s="52" t="s">
        <v>0</v>
      </c>
      <c r="Y195" s="52" t="s">
        <v>0</v>
      </c>
      <c r="Z195" s="52" t="s">
        <v>0</v>
      </c>
      <c r="AA195" s="42">
        <v>21.59</v>
      </c>
    </row>
    <row r="196" spans="1:27" ht="12.4" customHeight="1" x14ac:dyDescent="0.2">
      <c r="A196" s="12" t="s">
        <v>0</v>
      </c>
      <c r="B196" s="12" t="s">
        <v>153</v>
      </c>
      <c r="C196" s="12"/>
      <c r="D196" s="12"/>
      <c r="E196" s="12"/>
      <c r="F196" s="12"/>
      <c r="G196" s="12"/>
      <c r="H196" s="12" t="s">
        <v>154</v>
      </c>
      <c r="I196" s="12"/>
      <c r="J196" s="12"/>
      <c r="K196" s="12"/>
      <c r="L196" s="12"/>
      <c r="M196" s="12"/>
      <c r="N196" s="12"/>
      <c r="O196" s="12" t="s">
        <v>150</v>
      </c>
      <c r="P196" s="12"/>
      <c r="Q196" s="12"/>
      <c r="R196" s="45">
        <v>0.01</v>
      </c>
      <c r="S196" s="11" t="s">
        <v>0</v>
      </c>
      <c r="T196" s="11"/>
      <c r="U196" s="45">
        <v>0.04</v>
      </c>
      <c r="V196" s="11"/>
      <c r="W196" s="11" t="s">
        <v>0</v>
      </c>
      <c r="X196" s="11" t="s">
        <v>0</v>
      </c>
      <c r="Y196" s="45">
        <v>641.70000000000005</v>
      </c>
      <c r="Z196" s="11" t="s">
        <v>0</v>
      </c>
      <c r="AA196" s="45">
        <v>25.67</v>
      </c>
    </row>
    <row r="197" spans="1:27" ht="12.4" customHeight="1" x14ac:dyDescent="0.2">
      <c r="A197" s="12" t="s">
        <v>0</v>
      </c>
      <c r="B197" s="12" t="s">
        <v>155</v>
      </c>
      <c r="C197" s="12"/>
      <c r="D197" s="12"/>
      <c r="E197" s="12"/>
      <c r="F197" s="12"/>
      <c r="G197" s="12"/>
      <c r="H197" s="12" t="s">
        <v>156</v>
      </c>
      <c r="I197" s="12"/>
      <c r="J197" s="12"/>
      <c r="K197" s="12"/>
      <c r="L197" s="12"/>
      <c r="M197" s="12"/>
      <c r="N197" s="12"/>
      <c r="O197" s="12" t="s">
        <v>81</v>
      </c>
      <c r="P197" s="12"/>
      <c r="Q197" s="12"/>
      <c r="R197" s="45">
        <v>0.01</v>
      </c>
      <c r="S197" s="11" t="s">
        <v>0</v>
      </c>
      <c r="T197" s="11"/>
      <c r="U197" s="45">
        <v>0.04</v>
      </c>
      <c r="V197" s="11"/>
      <c r="W197" s="11" t="s">
        <v>0</v>
      </c>
      <c r="X197" s="11" t="s">
        <v>0</v>
      </c>
      <c r="Y197" s="45">
        <v>539.69000000000005</v>
      </c>
      <c r="Z197" s="11" t="s">
        <v>0</v>
      </c>
      <c r="AA197" s="45">
        <v>21.59</v>
      </c>
    </row>
    <row r="198" spans="1:27" ht="12.4" customHeight="1" x14ac:dyDescent="0.2">
      <c r="A198" s="12" t="s">
        <v>0</v>
      </c>
      <c r="B198" s="12" t="s">
        <v>84</v>
      </c>
      <c r="C198" s="12"/>
      <c r="D198" s="12"/>
      <c r="E198" s="12"/>
      <c r="F198" s="12"/>
      <c r="G198" s="12"/>
      <c r="H198" s="12" t="s">
        <v>85</v>
      </c>
      <c r="I198" s="12"/>
      <c r="J198" s="12"/>
      <c r="K198" s="12"/>
      <c r="L198" s="12"/>
      <c r="M198" s="12"/>
      <c r="N198" s="12"/>
      <c r="O198" s="12" t="s">
        <v>0</v>
      </c>
      <c r="P198" s="12"/>
      <c r="Q198" s="12"/>
      <c r="R198" s="11" t="s">
        <v>0</v>
      </c>
      <c r="S198" s="11" t="s">
        <v>0</v>
      </c>
      <c r="T198" s="11"/>
      <c r="U198" s="11" t="s">
        <v>0</v>
      </c>
      <c r="V198" s="11"/>
      <c r="W198" s="11" t="s">
        <v>0</v>
      </c>
      <c r="X198" s="11" t="s">
        <v>0</v>
      </c>
      <c r="Y198" s="11" t="s">
        <v>0</v>
      </c>
      <c r="Z198" s="11" t="s">
        <v>0</v>
      </c>
      <c r="AA198" s="42">
        <v>671.98</v>
      </c>
    </row>
    <row r="199" spans="1:27" ht="12.4" customHeight="1" x14ac:dyDescent="0.2">
      <c r="A199" s="12" t="s">
        <v>0</v>
      </c>
      <c r="B199" s="12" t="s">
        <v>89</v>
      </c>
      <c r="C199" s="12"/>
      <c r="D199" s="12"/>
      <c r="E199" s="12"/>
      <c r="F199" s="12"/>
      <c r="G199" s="12"/>
      <c r="H199" s="12" t="s">
        <v>90</v>
      </c>
      <c r="I199" s="12"/>
      <c r="J199" s="12"/>
      <c r="K199" s="12"/>
      <c r="L199" s="12"/>
      <c r="M199" s="12"/>
      <c r="N199" s="12"/>
      <c r="O199" s="12" t="s">
        <v>91</v>
      </c>
      <c r="P199" s="12"/>
      <c r="Q199" s="12"/>
      <c r="R199" s="45">
        <v>4.42</v>
      </c>
      <c r="S199" s="11" t="s">
        <v>0</v>
      </c>
      <c r="T199" s="11"/>
      <c r="U199" s="45">
        <v>17.68</v>
      </c>
      <c r="V199" s="11"/>
      <c r="W199" s="11" t="s">
        <v>0</v>
      </c>
      <c r="X199" s="11" t="s">
        <v>0</v>
      </c>
      <c r="Y199" s="45">
        <v>7.32</v>
      </c>
      <c r="Z199" s="11" t="s">
        <v>0</v>
      </c>
      <c r="AA199" s="45">
        <v>129.41999999999999</v>
      </c>
    </row>
    <row r="200" spans="1:27" ht="36.75" customHeight="1" x14ac:dyDescent="0.2">
      <c r="A200" s="12" t="s">
        <v>0</v>
      </c>
      <c r="B200" s="12" t="s">
        <v>210</v>
      </c>
      <c r="C200" s="12"/>
      <c r="D200" s="12"/>
      <c r="E200" s="12"/>
      <c r="F200" s="12"/>
      <c r="G200" s="12"/>
      <c r="H200" s="12" t="s">
        <v>211</v>
      </c>
      <c r="I200" s="12"/>
      <c r="J200" s="12"/>
      <c r="K200" s="12"/>
      <c r="L200" s="12"/>
      <c r="M200" s="12"/>
      <c r="N200" s="12"/>
      <c r="O200" s="12" t="s">
        <v>94</v>
      </c>
      <c r="P200" s="12"/>
      <c r="Q200" s="12"/>
      <c r="R200" s="45">
        <v>2.09</v>
      </c>
      <c r="S200" s="11" t="s">
        <v>0</v>
      </c>
      <c r="T200" s="11"/>
      <c r="U200" s="45">
        <v>8.36</v>
      </c>
      <c r="V200" s="11"/>
      <c r="W200" s="45">
        <v>52.34</v>
      </c>
      <c r="X200" s="45">
        <v>1.24</v>
      </c>
      <c r="Y200" s="45">
        <v>64.900000000000006</v>
      </c>
      <c r="Z200" s="11" t="s">
        <v>0</v>
      </c>
      <c r="AA200" s="45">
        <v>542.55999999999995</v>
      </c>
    </row>
    <row r="201" spans="1:27" ht="12.4" customHeight="1" x14ac:dyDescent="0.2">
      <c r="A201" s="12" t="s">
        <v>0</v>
      </c>
      <c r="B201" s="12" t="s">
        <v>0</v>
      </c>
      <c r="C201" s="12"/>
      <c r="D201" s="12"/>
      <c r="E201" s="12"/>
      <c r="F201" s="12"/>
      <c r="G201" s="12"/>
      <c r="H201" s="47" t="s">
        <v>97</v>
      </c>
      <c r="I201" s="47"/>
      <c r="J201" s="47"/>
      <c r="K201" s="47"/>
      <c r="L201" s="47"/>
      <c r="M201" s="47"/>
      <c r="N201" s="47"/>
      <c r="O201" s="48" t="s">
        <v>0</v>
      </c>
      <c r="P201" s="48"/>
      <c r="Q201" s="48"/>
      <c r="R201" s="48" t="s">
        <v>0</v>
      </c>
      <c r="S201" s="48" t="s">
        <v>0</v>
      </c>
      <c r="T201" s="48"/>
      <c r="U201" s="48" t="s">
        <v>0</v>
      </c>
      <c r="V201" s="48"/>
      <c r="W201" s="48" t="s">
        <v>0</v>
      </c>
      <c r="X201" s="48" t="s">
        <v>0</v>
      </c>
      <c r="Y201" s="48" t="s">
        <v>0</v>
      </c>
      <c r="Z201" s="48" t="s">
        <v>0</v>
      </c>
      <c r="AA201" s="49">
        <v>31789.78</v>
      </c>
    </row>
    <row r="202" spans="1:27" ht="24.4" customHeight="1" x14ac:dyDescent="0.2">
      <c r="A202" s="12" t="s">
        <v>212</v>
      </c>
      <c r="B202" s="12" t="s">
        <v>99</v>
      </c>
      <c r="C202" s="12"/>
      <c r="D202" s="12"/>
      <c r="E202" s="12"/>
      <c r="F202" s="12"/>
      <c r="G202" s="12"/>
      <c r="H202" s="12" t="s">
        <v>100</v>
      </c>
      <c r="I202" s="12"/>
      <c r="J202" s="12"/>
      <c r="K202" s="12"/>
      <c r="L202" s="12"/>
      <c r="M202" s="12"/>
      <c r="N202" s="12"/>
      <c r="O202" s="12" t="s">
        <v>101</v>
      </c>
      <c r="P202" s="12"/>
      <c r="Q202" s="12"/>
      <c r="R202" s="41">
        <v>2</v>
      </c>
      <c r="S202" s="11" t="s">
        <v>0</v>
      </c>
      <c r="T202" s="11"/>
      <c r="U202" s="45">
        <v>2</v>
      </c>
      <c r="V202" s="11"/>
      <c r="W202" s="11" t="s">
        <v>0</v>
      </c>
      <c r="X202" s="11" t="s">
        <v>0</v>
      </c>
      <c r="Y202" s="11" t="s">
        <v>0</v>
      </c>
      <c r="Z202" s="11" t="s">
        <v>0</v>
      </c>
      <c r="AA202" s="45">
        <v>621.41</v>
      </c>
    </row>
    <row r="203" spans="1:27" ht="12.4" customHeight="1" x14ac:dyDescent="0.2">
      <c r="B203" s="12" t="s">
        <v>0</v>
      </c>
      <c r="C203" s="12"/>
      <c r="D203" s="12"/>
      <c r="E203" s="12"/>
      <c r="F203" s="12"/>
      <c r="G203" s="12"/>
      <c r="H203" s="12" t="s">
        <v>102</v>
      </c>
      <c r="I203" s="12"/>
      <c r="J203" s="12"/>
      <c r="K203" s="12"/>
      <c r="L203" s="12"/>
      <c r="M203" s="12"/>
      <c r="N203" s="12"/>
      <c r="O203" s="12" t="s">
        <v>0</v>
      </c>
      <c r="P203" s="12"/>
      <c r="Q203" s="12"/>
      <c r="R203" s="11" t="s">
        <v>0</v>
      </c>
      <c r="S203" s="11" t="s">
        <v>0</v>
      </c>
      <c r="T203" s="11"/>
      <c r="U203" s="11" t="s">
        <v>0</v>
      </c>
      <c r="V203" s="11"/>
      <c r="W203" s="12" t="s">
        <v>0</v>
      </c>
      <c r="X203" s="12" t="s">
        <v>0</v>
      </c>
      <c r="Y203" s="12" t="s">
        <v>0</v>
      </c>
      <c r="Z203" s="12" t="s">
        <v>0</v>
      </c>
      <c r="AA203" s="45">
        <v>31092.13</v>
      </c>
    </row>
    <row r="204" spans="1:27" ht="24.4" customHeight="1" x14ac:dyDescent="0.2">
      <c r="B204" s="12" t="s">
        <v>124</v>
      </c>
      <c r="C204" s="12"/>
      <c r="D204" s="12"/>
      <c r="E204" s="12"/>
      <c r="F204" s="12"/>
      <c r="G204" s="12"/>
      <c r="H204" s="12" t="s">
        <v>125</v>
      </c>
      <c r="I204" s="12"/>
      <c r="J204" s="12"/>
      <c r="K204" s="12"/>
      <c r="L204" s="12"/>
      <c r="M204" s="12"/>
      <c r="N204" s="12"/>
      <c r="O204" s="12" t="s">
        <v>101</v>
      </c>
      <c r="P204" s="12"/>
      <c r="Q204" s="12"/>
      <c r="R204" s="41">
        <v>97</v>
      </c>
      <c r="S204" s="11" t="s">
        <v>0</v>
      </c>
      <c r="T204" s="11"/>
      <c r="U204" s="45">
        <v>97</v>
      </c>
      <c r="V204" s="11"/>
      <c r="W204" s="12" t="s">
        <v>0</v>
      </c>
      <c r="X204" s="12" t="s">
        <v>0</v>
      </c>
      <c r="Y204" s="12" t="s">
        <v>0</v>
      </c>
      <c r="Z204" s="12" t="s">
        <v>0</v>
      </c>
      <c r="AA204" s="45">
        <v>30159.37</v>
      </c>
    </row>
    <row r="205" spans="1:27" ht="24.4" customHeight="1" x14ac:dyDescent="0.2">
      <c r="B205" s="12" t="s">
        <v>126</v>
      </c>
      <c r="C205" s="12"/>
      <c r="D205" s="12"/>
      <c r="E205" s="12"/>
      <c r="F205" s="12"/>
      <c r="G205" s="12"/>
      <c r="H205" s="12" t="s">
        <v>127</v>
      </c>
      <c r="I205" s="12"/>
      <c r="J205" s="12"/>
      <c r="K205" s="12"/>
      <c r="L205" s="12"/>
      <c r="M205" s="12"/>
      <c r="N205" s="12"/>
      <c r="O205" s="12" t="s">
        <v>101</v>
      </c>
      <c r="P205" s="12"/>
      <c r="Q205" s="12"/>
      <c r="R205" s="41">
        <v>51</v>
      </c>
      <c r="S205" s="11" t="s">
        <v>0</v>
      </c>
      <c r="T205" s="11"/>
      <c r="U205" s="45">
        <v>51</v>
      </c>
      <c r="V205" s="11"/>
      <c r="W205" s="12" t="s">
        <v>0</v>
      </c>
      <c r="X205" s="12" t="s">
        <v>0</v>
      </c>
      <c r="Y205" s="12" t="s">
        <v>0</v>
      </c>
      <c r="Z205" s="12" t="s">
        <v>0</v>
      </c>
      <c r="AA205" s="45">
        <v>15856.99</v>
      </c>
    </row>
    <row r="206" spans="1:27" ht="24.4" customHeight="1" x14ac:dyDescent="0.2">
      <c r="A206" s="48" t="s">
        <v>0</v>
      </c>
      <c r="B206" s="48" t="s">
        <v>0</v>
      </c>
      <c r="C206" s="48"/>
      <c r="D206" s="48"/>
      <c r="E206" s="48"/>
      <c r="F206" s="48"/>
      <c r="G206" s="48"/>
      <c r="H206" s="47" t="s">
        <v>107</v>
      </c>
      <c r="I206" s="47"/>
      <c r="J206" s="47"/>
      <c r="K206" s="47"/>
      <c r="L206" s="47"/>
      <c r="M206" s="47"/>
      <c r="N206" s="47"/>
      <c r="O206" s="48" t="s">
        <v>0</v>
      </c>
      <c r="P206" s="48"/>
      <c r="Q206" s="48"/>
      <c r="R206" s="48" t="s">
        <v>0</v>
      </c>
      <c r="S206" s="48" t="s">
        <v>0</v>
      </c>
      <c r="T206" s="48"/>
      <c r="U206" s="48" t="s">
        <v>0</v>
      </c>
      <c r="V206" s="48"/>
      <c r="W206" s="48" t="s">
        <v>0</v>
      </c>
      <c r="X206" s="48" t="s">
        <v>0</v>
      </c>
      <c r="Y206" s="49">
        <v>19606.89</v>
      </c>
      <c r="Z206" s="48" t="s">
        <v>0</v>
      </c>
      <c r="AA206" s="49">
        <v>78427.55</v>
      </c>
    </row>
    <row r="207" spans="1:27" ht="49.15" customHeight="1" x14ac:dyDescent="0.2">
      <c r="A207" s="10" t="s">
        <v>213</v>
      </c>
      <c r="B207" s="10" t="s">
        <v>210</v>
      </c>
      <c r="C207" s="10"/>
      <c r="D207" s="10"/>
      <c r="E207" s="10"/>
      <c r="F207" s="10"/>
      <c r="G207" s="10"/>
      <c r="H207" s="10" t="s">
        <v>214</v>
      </c>
      <c r="I207" s="10"/>
      <c r="J207" s="10"/>
      <c r="K207" s="10"/>
      <c r="L207" s="10"/>
      <c r="M207" s="10"/>
      <c r="N207" s="10"/>
      <c r="O207" s="10" t="s">
        <v>94</v>
      </c>
      <c r="P207" s="10"/>
      <c r="Q207" s="10"/>
      <c r="R207" s="45">
        <v>-8.36</v>
      </c>
      <c r="S207" s="11" t="s">
        <v>0</v>
      </c>
      <c r="T207" s="11"/>
      <c r="U207" s="42">
        <v>-8.36</v>
      </c>
      <c r="V207" s="43"/>
      <c r="W207" s="45">
        <v>52.34</v>
      </c>
      <c r="X207" s="45">
        <v>1.24</v>
      </c>
      <c r="Y207" s="45">
        <v>64.900000000000006</v>
      </c>
      <c r="Z207" s="11" t="s">
        <v>0</v>
      </c>
      <c r="AA207" s="45">
        <v>-542.55999999999995</v>
      </c>
    </row>
    <row r="208" spans="1:27" ht="12.4" customHeight="1" x14ac:dyDescent="0.2">
      <c r="B208" s="12" t="s">
        <v>0</v>
      </c>
      <c r="C208" s="12"/>
      <c r="D208" s="12"/>
      <c r="E208" s="12"/>
      <c r="F208" s="12"/>
      <c r="G208" s="12"/>
      <c r="H208" s="12" t="s">
        <v>0</v>
      </c>
      <c r="I208" s="12"/>
      <c r="J208" s="12"/>
      <c r="K208" s="12"/>
      <c r="L208" s="12"/>
      <c r="M208" s="12"/>
      <c r="N208" s="12"/>
      <c r="O208" s="12" t="s">
        <v>0</v>
      </c>
      <c r="P208" s="12"/>
      <c r="Q208" s="12"/>
      <c r="R208" s="11" t="s">
        <v>0</v>
      </c>
      <c r="S208" s="11" t="s">
        <v>0</v>
      </c>
      <c r="T208" s="11"/>
      <c r="U208" s="11" t="s">
        <v>0</v>
      </c>
      <c r="V208" s="11"/>
      <c r="W208" s="12" t="s">
        <v>0</v>
      </c>
      <c r="X208" s="12" t="s">
        <v>0</v>
      </c>
      <c r="Y208" s="12" t="s">
        <v>0</v>
      </c>
      <c r="Z208" s="12" t="s">
        <v>0</v>
      </c>
      <c r="AA208" s="11" t="s">
        <v>0</v>
      </c>
    </row>
    <row r="209" spans="1:27" ht="24.4" customHeight="1" x14ac:dyDescent="0.2">
      <c r="A209" s="48" t="s">
        <v>0</v>
      </c>
      <c r="B209" s="48" t="s">
        <v>0</v>
      </c>
      <c r="C209" s="48"/>
      <c r="D209" s="48"/>
      <c r="E209" s="48"/>
      <c r="F209" s="48"/>
      <c r="G209" s="48"/>
      <c r="H209" s="47" t="s">
        <v>107</v>
      </c>
      <c r="I209" s="47"/>
      <c r="J209" s="47"/>
      <c r="K209" s="47"/>
      <c r="L209" s="47"/>
      <c r="M209" s="47"/>
      <c r="N209" s="47"/>
      <c r="O209" s="48" t="s">
        <v>0</v>
      </c>
      <c r="P209" s="48"/>
      <c r="Q209" s="48"/>
      <c r="R209" s="48" t="s">
        <v>0</v>
      </c>
      <c r="S209" s="48" t="s">
        <v>0</v>
      </c>
      <c r="T209" s="48"/>
      <c r="U209" s="48" t="s">
        <v>0</v>
      </c>
      <c r="V209" s="48"/>
      <c r="W209" s="48" t="s">
        <v>0</v>
      </c>
      <c r="X209" s="48" t="s">
        <v>0</v>
      </c>
      <c r="Y209" s="49">
        <v>64.900000000000006</v>
      </c>
      <c r="Z209" s="48" t="s">
        <v>0</v>
      </c>
      <c r="AA209" s="49">
        <v>-542.55999999999995</v>
      </c>
    </row>
    <row r="210" spans="1:27" ht="24.4" customHeight="1" x14ac:dyDescent="0.2">
      <c r="A210" s="10" t="s">
        <v>215</v>
      </c>
      <c r="B210" s="10" t="s">
        <v>108</v>
      </c>
      <c r="C210" s="10"/>
      <c r="D210" s="10"/>
      <c r="E210" s="10"/>
      <c r="F210" s="10"/>
      <c r="G210" s="10"/>
      <c r="H210" s="10" t="s">
        <v>216</v>
      </c>
      <c r="I210" s="10"/>
      <c r="J210" s="10"/>
      <c r="K210" s="10"/>
      <c r="L210" s="10"/>
      <c r="M210" s="10"/>
      <c r="N210" s="10"/>
      <c r="O210" s="10" t="s">
        <v>200</v>
      </c>
      <c r="P210" s="10"/>
      <c r="Q210" s="10"/>
      <c r="R210" s="41">
        <v>400</v>
      </c>
      <c r="S210" s="11" t="s">
        <v>0</v>
      </c>
      <c r="T210" s="11"/>
      <c r="U210" s="42">
        <v>400</v>
      </c>
      <c r="V210" s="43"/>
      <c r="W210" s="11" t="s">
        <v>0</v>
      </c>
      <c r="X210" s="11" t="s">
        <v>0</v>
      </c>
      <c r="Y210" s="45">
        <v>114.21</v>
      </c>
      <c r="Z210" s="11" t="s">
        <v>0</v>
      </c>
      <c r="AA210" s="45">
        <v>45684</v>
      </c>
    </row>
    <row r="211" spans="1:27" ht="12.4" customHeight="1" x14ac:dyDescent="0.2">
      <c r="B211" s="12" t="s">
        <v>0</v>
      </c>
      <c r="C211" s="12"/>
      <c r="D211" s="12"/>
      <c r="E211" s="12"/>
      <c r="F211" s="12"/>
      <c r="G211" s="12"/>
      <c r="H211" s="12" t="s">
        <v>0</v>
      </c>
      <c r="I211" s="12"/>
      <c r="J211" s="12"/>
      <c r="K211" s="12"/>
      <c r="L211" s="12"/>
      <c r="M211" s="12"/>
      <c r="N211" s="12"/>
      <c r="O211" s="12" t="s">
        <v>0</v>
      </c>
      <c r="P211" s="12"/>
      <c r="Q211" s="12"/>
      <c r="R211" s="11" t="s">
        <v>0</v>
      </c>
      <c r="S211" s="11" t="s">
        <v>0</v>
      </c>
      <c r="T211" s="11"/>
      <c r="U211" s="11" t="s">
        <v>0</v>
      </c>
      <c r="V211" s="11"/>
      <c r="W211" s="12" t="s">
        <v>0</v>
      </c>
      <c r="X211" s="12" t="s">
        <v>0</v>
      </c>
      <c r="Y211" s="12" t="s">
        <v>0</v>
      </c>
      <c r="Z211" s="12" t="s">
        <v>0</v>
      </c>
      <c r="AA211" s="11" t="s">
        <v>0</v>
      </c>
    </row>
    <row r="212" spans="1:27" ht="24.4" customHeight="1" x14ac:dyDescent="0.2">
      <c r="A212" s="48" t="s">
        <v>0</v>
      </c>
      <c r="B212" s="48" t="s">
        <v>0</v>
      </c>
      <c r="C212" s="48"/>
      <c r="D212" s="48"/>
      <c r="E212" s="48"/>
      <c r="F212" s="48"/>
      <c r="G212" s="48"/>
      <c r="H212" s="47" t="s">
        <v>107</v>
      </c>
      <c r="I212" s="47"/>
      <c r="J212" s="47"/>
      <c r="K212" s="47"/>
      <c r="L212" s="47"/>
      <c r="M212" s="47"/>
      <c r="N212" s="47"/>
      <c r="O212" s="48" t="s">
        <v>0</v>
      </c>
      <c r="P212" s="48"/>
      <c r="Q212" s="48"/>
      <c r="R212" s="48" t="s">
        <v>0</v>
      </c>
      <c r="S212" s="48" t="s">
        <v>0</v>
      </c>
      <c r="T212" s="48"/>
      <c r="U212" s="48" t="s">
        <v>0</v>
      </c>
      <c r="V212" s="48"/>
      <c r="W212" s="48" t="s">
        <v>0</v>
      </c>
      <c r="X212" s="48" t="s">
        <v>0</v>
      </c>
      <c r="Y212" s="49">
        <v>114.21</v>
      </c>
      <c r="Z212" s="48" t="s">
        <v>0</v>
      </c>
      <c r="AA212" s="49">
        <v>45684</v>
      </c>
    </row>
    <row r="213" spans="1:27" ht="12.4" customHeight="1" x14ac:dyDescent="0.2">
      <c r="A213" s="10" t="s">
        <v>217</v>
      </c>
      <c r="B213" s="10" t="s">
        <v>108</v>
      </c>
      <c r="C213" s="10"/>
      <c r="D213" s="10"/>
      <c r="E213" s="10"/>
      <c r="F213" s="10"/>
      <c r="G213" s="10"/>
      <c r="H213" s="10" t="s">
        <v>218</v>
      </c>
      <c r="I213" s="10"/>
      <c r="J213" s="10"/>
      <c r="K213" s="10"/>
      <c r="L213" s="10"/>
      <c r="M213" s="10"/>
      <c r="N213" s="10"/>
      <c r="O213" s="10" t="s">
        <v>78</v>
      </c>
      <c r="P213" s="10"/>
      <c r="Q213" s="10"/>
      <c r="R213" s="41">
        <v>1200</v>
      </c>
      <c r="S213" s="11" t="s">
        <v>0</v>
      </c>
      <c r="T213" s="11"/>
      <c r="U213" s="42">
        <v>1200</v>
      </c>
      <c r="V213" s="43"/>
      <c r="W213" s="11" t="s">
        <v>0</v>
      </c>
      <c r="X213" s="11" t="s">
        <v>0</v>
      </c>
      <c r="Y213" s="45">
        <v>2.69</v>
      </c>
      <c r="Z213" s="11" t="s">
        <v>0</v>
      </c>
      <c r="AA213" s="45">
        <v>3228</v>
      </c>
    </row>
    <row r="214" spans="1:27" ht="12.4" customHeight="1" x14ac:dyDescent="0.2">
      <c r="B214" s="12" t="s">
        <v>0</v>
      </c>
      <c r="C214" s="12"/>
      <c r="D214" s="12"/>
      <c r="E214" s="12"/>
      <c r="F214" s="12"/>
      <c r="G214" s="12"/>
      <c r="H214" s="12" t="s">
        <v>0</v>
      </c>
      <c r="I214" s="12"/>
      <c r="J214" s="12"/>
      <c r="K214" s="12"/>
      <c r="L214" s="12"/>
      <c r="M214" s="12"/>
      <c r="N214" s="12"/>
      <c r="O214" s="12" t="s">
        <v>0</v>
      </c>
      <c r="P214" s="12"/>
      <c r="Q214" s="12"/>
      <c r="R214" s="11" t="s">
        <v>0</v>
      </c>
      <c r="S214" s="11" t="s">
        <v>0</v>
      </c>
      <c r="T214" s="11"/>
      <c r="U214" s="11" t="s">
        <v>0</v>
      </c>
      <c r="V214" s="11"/>
      <c r="W214" s="12" t="s">
        <v>0</v>
      </c>
      <c r="X214" s="12" t="s">
        <v>0</v>
      </c>
      <c r="Y214" s="12" t="s">
        <v>0</v>
      </c>
      <c r="Z214" s="12" t="s">
        <v>0</v>
      </c>
      <c r="AA214" s="11" t="s">
        <v>0</v>
      </c>
    </row>
    <row r="215" spans="1:27" ht="24.4" customHeight="1" x14ac:dyDescent="0.2">
      <c r="A215" s="48" t="s">
        <v>0</v>
      </c>
      <c r="B215" s="48" t="s">
        <v>0</v>
      </c>
      <c r="C215" s="48"/>
      <c r="D215" s="48"/>
      <c r="E215" s="48"/>
      <c r="F215" s="48"/>
      <c r="G215" s="48"/>
      <c r="H215" s="47" t="s">
        <v>107</v>
      </c>
      <c r="I215" s="47"/>
      <c r="J215" s="47"/>
      <c r="K215" s="47"/>
      <c r="L215" s="47"/>
      <c r="M215" s="47"/>
      <c r="N215" s="47"/>
      <c r="O215" s="48" t="s">
        <v>0</v>
      </c>
      <c r="P215" s="48"/>
      <c r="Q215" s="48"/>
      <c r="R215" s="48" t="s">
        <v>0</v>
      </c>
      <c r="S215" s="48" t="s">
        <v>0</v>
      </c>
      <c r="T215" s="48"/>
      <c r="U215" s="48" t="s">
        <v>0</v>
      </c>
      <c r="V215" s="48"/>
      <c r="W215" s="48" t="s">
        <v>0</v>
      </c>
      <c r="X215" s="48" t="s">
        <v>0</v>
      </c>
      <c r="Y215" s="49">
        <v>2.69</v>
      </c>
      <c r="Z215" s="48" t="s">
        <v>0</v>
      </c>
      <c r="AA215" s="49">
        <v>3228</v>
      </c>
    </row>
    <row r="216" spans="1:27" ht="24.4" customHeight="1" x14ac:dyDescent="0.2">
      <c r="A216" s="10" t="s">
        <v>219</v>
      </c>
      <c r="B216" s="10" t="s">
        <v>108</v>
      </c>
      <c r="C216" s="10"/>
      <c r="D216" s="10"/>
      <c r="E216" s="10"/>
      <c r="F216" s="10"/>
      <c r="G216" s="10"/>
      <c r="H216" s="10" t="s">
        <v>220</v>
      </c>
      <c r="I216" s="10"/>
      <c r="J216" s="10"/>
      <c r="K216" s="10"/>
      <c r="L216" s="10"/>
      <c r="M216" s="10"/>
      <c r="N216" s="10"/>
      <c r="O216" s="10" t="s">
        <v>78</v>
      </c>
      <c r="P216" s="10"/>
      <c r="Q216" s="10"/>
      <c r="R216" s="41">
        <v>2</v>
      </c>
      <c r="S216" s="11" t="s">
        <v>0</v>
      </c>
      <c r="T216" s="11"/>
      <c r="U216" s="42">
        <v>2</v>
      </c>
      <c r="V216" s="43"/>
      <c r="W216" s="11" t="s">
        <v>0</v>
      </c>
      <c r="X216" s="11" t="s">
        <v>0</v>
      </c>
      <c r="Y216" s="45">
        <v>975.27</v>
      </c>
      <c r="Z216" s="11" t="s">
        <v>0</v>
      </c>
      <c r="AA216" s="45">
        <v>1950.54</v>
      </c>
    </row>
    <row r="217" spans="1:27" ht="12.4" customHeight="1" x14ac:dyDescent="0.2">
      <c r="B217" s="12" t="s">
        <v>0</v>
      </c>
      <c r="C217" s="12"/>
      <c r="D217" s="12"/>
      <c r="E217" s="12"/>
      <c r="F217" s="12"/>
      <c r="G217" s="12"/>
      <c r="H217" s="12" t="s">
        <v>0</v>
      </c>
      <c r="I217" s="12"/>
      <c r="J217" s="12"/>
      <c r="K217" s="12"/>
      <c r="L217" s="12"/>
      <c r="M217" s="12"/>
      <c r="N217" s="12"/>
      <c r="O217" s="12" t="s">
        <v>0</v>
      </c>
      <c r="P217" s="12"/>
      <c r="Q217" s="12"/>
      <c r="R217" s="11" t="s">
        <v>0</v>
      </c>
      <c r="S217" s="11" t="s">
        <v>0</v>
      </c>
      <c r="T217" s="11"/>
      <c r="U217" s="11" t="s">
        <v>0</v>
      </c>
      <c r="V217" s="11"/>
      <c r="W217" s="12" t="s">
        <v>0</v>
      </c>
      <c r="X217" s="12" t="s">
        <v>0</v>
      </c>
      <c r="Y217" s="12" t="s">
        <v>0</v>
      </c>
      <c r="Z217" s="12" t="s">
        <v>0</v>
      </c>
      <c r="AA217" s="11" t="s">
        <v>0</v>
      </c>
    </row>
    <row r="218" spans="1:27" ht="24.4" customHeight="1" x14ac:dyDescent="0.2">
      <c r="A218" s="48" t="s">
        <v>0</v>
      </c>
      <c r="B218" s="48" t="s">
        <v>0</v>
      </c>
      <c r="C218" s="48"/>
      <c r="D218" s="48"/>
      <c r="E218" s="48"/>
      <c r="F218" s="48"/>
      <c r="G218" s="48"/>
      <c r="H218" s="47" t="s">
        <v>107</v>
      </c>
      <c r="I218" s="47"/>
      <c r="J218" s="47"/>
      <c r="K218" s="47"/>
      <c r="L218" s="47"/>
      <c r="M218" s="47"/>
      <c r="N218" s="47"/>
      <c r="O218" s="48" t="s">
        <v>0</v>
      </c>
      <c r="P218" s="48"/>
      <c r="Q218" s="48"/>
      <c r="R218" s="48" t="s">
        <v>0</v>
      </c>
      <c r="S218" s="48" t="s">
        <v>0</v>
      </c>
      <c r="T218" s="48"/>
      <c r="U218" s="48" t="s">
        <v>0</v>
      </c>
      <c r="V218" s="48"/>
      <c r="W218" s="48" t="s">
        <v>0</v>
      </c>
      <c r="X218" s="48" t="s">
        <v>0</v>
      </c>
      <c r="Y218" s="49">
        <v>975.27</v>
      </c>
      <c r="Z218" s="48" t="s">
        <v>0</v>
      </c>
      <c r="AA218" s="49">
        <v>1950.54</v>
      </c>
    </row>
    <row r="219" spans="1:27" ht="49.15" customHeight="1" x14ac:dyDescent="0.2">
      <c r="A219" s="10" t="s">
        <v>221</v>
      </c>
      <c r="B219" s="10" t="s">
        <v>222</v>
      </c>
      <c r="C219" s="10"/>
      <c r="D219" s="10"/>
      <c r="E219" s="10"/>
      <c r="F219" s="10"/>
      <c r="G219" s="10"/>
      <c r="H219" s="10" t="s">
        <v>223</v>
      </c>
      <c r="I219" s="10"/>
      <c r="J219" s="10"/>
      <c r="K219" s="10"/>
      <c r="L219" s="10"/>
      <c r="M219" s="10"/>
      <c r="N219" s="10"/>
      <c r="O219" s="10" t="s">
        <v>185</v>
      </c>
      <c r="P219" s="10"/>
      <c r="Q219" s="10"/>
      <c r="R219" s="45">
        <v>0.01</v>
      </c>
      <c r="S219" s="11" t="s">
        <v>0</v>
      </c>
      <c r="T219" s="11"/>
      <c r="U219" s="42">
        <v>0.01</v>
      </c>
      <c r="V219" s="43"/>
      <c r="W219" s="11" t="s">
        <v>0</v>
      </c>
      <c r="X219" s="11" t="s">
        <v>0</v>
      </c>
      <c r="Y219" s="11" t="s">
        <v>0</v>
      </c>
      <c r="Z219" s="11" t="s">
        <v>0</v>
      </c>
      <c r="AA219" s="11" t="s">
        <v>0</v>
      </c>
    </row>
    <row r="220" spans="1:27" ht="12.4" customHeight="1" x14ac:dyDescent="0.2">
      <c r="A220" s="12" t="s">
        <v>0</v>
      </c>
      <c r="B220" s="12" t="s">
        <v>79</v>
      </c>
      <c r="C220" s="12"/>
      <c r="D220" s="12"/>
      <c r="E220" s="12"/>
      <c r="F220" s="12"/>
      <c r="G220" s="12"/>
      <c r="H220" s="12" t="s">
        <v>80</v>
      </c>
      <c r="I220" s="12"/>
      <c r="J220" s="12"/>
      <c r="K220" s="12"/>
      <c r="L220" s="12"/>
      <c r="M220" s="12"/>
      <c r="N220" s="12"/>
      <c r="O220" s="12" t="s">
        <v>81</v>
      </c>
      <c r="P220" s="12"/>
      <c r="Q220" s="12"/>
      <c r="R220" s="11" t="s">
        <v>0</v>
      </c>
      <c r="S220" s="11" t="s">
        <v>0</v>
      </c>
      <c r="T220" s="11"/>
      <c r="U220" s="46">
        <v>0.37919999999999998</v>
      </c>
      <c r="V220" s="11"/>
      <c r="W220" s="11" t="s">
        <v>0</v>
      </c>
      <c r="X220" s="11" t="s">
        <v>0</v>
      </c>
      <c r="Y220" s="11" t="s">
        <v>0</v>
      </c>
      <c r="Z220" s="11" t="s">
        <v>0</v>
      </c>
      <c r="AA220" s="42">
        <v>200.07</v>
      </c>
    </row>
    <row r="221" spans="1:27" ht="12.4" customHeight="1" x14ac:dyDescent="0.2">
      <c r="A221" s="12" t="s">
        <v>0</v>
      </c>
      <c r="B221" s="12" t="s">
        <v>224</v>
      </c>
      <c r="C221" s="12"/>
      <c r="D221" s="12"/>
      <c r="E221" s="12"/>
      <c r="F221" s="12"/>
      <c r="G221" s="12"/>
      <c r="H221" s="12" t="s">
        <v>225</v>
      </c>
      <c r="I221" s="12"/>
      <c r="J221" s="12"/>
      <c r="K221" s="12"/>
      <c r="L221" s="12"/>
      <c r="M221" s="12"/>
      <c r="N221" s="12"/>
      <c r="O221" s="12" t="s">
        <v>81</v>
      </c>
      <c r="P221" s="12"/>
      <c r="Q221" s="12"/>
      <c r="R221" s="45">
        <v>37.92</v>
      </c>
      <c r="S221" s="11" t="s">
        <v>0</v>
      </c>
      <c r="T221" s="11"/>
      <c r="U221" s="46">
        <v>0.37919999999999998</v>
      </c>
      <c r="V221" s="11"/>
      <c r="W221" s="11" t="s">
        <v>0</v>
      </c>
      <c r="X221" s="11" t="s">
        <v>0</v>
      </c>
      <c r="Y221" s="45">
        <v>527.6</v>
      </c>
      <c r="Z221" s="11" t="s">
        <v>0</v>
      </c>
      <c r="AA221" s="45">
        <v>200.07</v>
      </c>
    </row>
    <row r="222" spans="1:27" ht="12.4" customHeight="1" x14ac:dyDescent="0.2">
      <c r="A222" s="12" t="s">
        <v>0</v>
      </c>
      <c r="B222" s="12" t="s">
        <v>145</v>
      </c>
      <c r="C222" s="12"/>
      <c r="D222" s="12"/>
      <c r="E222" s="12"/>
      <c r="F222" s="12"/>
      <c r="G222" s="12"/>
      <c r="H222" s="12" t="s">
        <v>146</v>
      </c>
      <c r="I222" s="12"/>
      <c r="J222" s="12"/>
      <c r="K222" s="12"/>
      <c r="L222" s="12"/>
      <c r="M222" s="12"/>
      <c r="N222" s="12"/>
      <c r="O222" s="12" t="s">
        <v>0</v>
      </c>
      <c r="P222" s="12"/>
      <c r="Q222" s="12"/>
      <c r="R222" s="11" t="s">
        <v>0</v>
      </c>
      <c r="S222" s="11" t="s">
        <v>0</v>
      </c>
      <c r="T222" s="11"/>
      <c r="U222" s="11" t="s">
        <v>0</v>
      </c>
      <c r="V222" s="11"/>
      <c r="W222" s="11" t="s">
        <v>0</v>
      </c>
      <c r="X222" s="11" t="s">
        <v>0</v>
      </c>
      <c r="Y222" s="11" t="s">
        <v>0</v>
      </c>
      <c r="Z222" s="11" t="s">
        <v>0</v>
      </c>
      <c r="AA222" s="42">
        <v>18.329999999999998</v>
      </c>
    </row>
    <row r="223" spans="1:27" ht="12.4" customHeight="1" x14ac:dyDescent="0.2">
      <c r="A223" s="54" t="s">
        <v>0</v>
      </c>
      <c r="B223" s="54" t="s">
        <v>0</v>
      </c>
      <c r="C223" s="54"/>
      <c r="D223" s="54"/>
      <c r="E223" s="54"/>
      <c r="F223" s="54"/>
      <c r="G223" s="54"/>
      <c r="H223" s="54" t="s">
        <v>147</v>
      </c>
      <c r="I223" s="54"/>
      <c r="J223" s="54"/>
      <c r="K223" s="54"/>
      <c r="L223" s="54"/>
      <c r="M223" s="54"/>
      <c r="N223" s="54"/>
      <c r="O223" s="54" t="s">
        <v>81</v>
      </c>
      <c r="P223" s="54"/>
      <c r="Q223" s="54"/>
      <c r="R223" s="52" t="s">
        <v>0</v>
      </c>
      <c r="S223" s="52" t="s">
        <v>0</v>
      </c>
      <c r="T223" s="52"/>
      <c r="U223" s="56">
        <v>1.46E-2</v>
      </c>
      <c r="V223" s="52"/>
      <c r="W223" s="52" t="s">
        <v>0</v>
      </c>
      <c r="X223" s="52" t="s">
        <v>0</v>
      </c>
      <c r="Y223" s="52" t="s">
        <v>0</v>
      </c>
      <c r="Z223" s="52" t="s">
        <v>0</v>
      </c>
      <c r="AA223" s="42">
        <v>9.23</v>
      </c>
    </row>
    <row r="224" spans="1:27" ht="24.4" customHeight="1" x14ac:dyDescent="0.2">
      <c r="A224" s="12" t="s">
        <v>0</v>
      </c>
      <c r="B224" s="12" t="s">
        <v>148</v>
      </c>
      <c r="C224" s="12"/>
      <c r="D224" s="12"/>
      <c r="E224" s="12"/>
      <c r="F224" s="12"/>
      <c r="G224" s="12"/>
      <c r="H224" s="12" t="s">
        <v>149</v>
      </c>
      <c r="I224" s="12"/>
      <c r="J224" s="12"/>
      <c r="K224" s="12"/>
      <c r="L224" s="12"/>
      <c r="M224" s="12"/>
      <c r="N224" s="12"/>
      <c r="O224" s="12" t="s">
        <v>150</v>
      </c>
      <c r="P224" s="12"/>
      <c r="Q224" s="12"/>
      <c r="R224" s="45">
        <v>0.73</v>
      </c>
      <c r="S224" s="11" t="s">
        <v>0</v>
      </c>
      <c r="T224" s="11"/>
      <c r="U224" s="46">
        <v>7.3000000000000001E-3</v>
      </c>
      <c r="V224" s="11"/>
      <c r="W224" s="11" t="s">
        <v>0</v>
      </c>
      <c r="X224" s="11" t="s">
        <v>0</v>
      </c>
      <c r="Y224" s="45">
        <v>1626.29</v>
      </c>
      <c r="Z224" s="11" t="s">
        <v>0</v>
      </c>
      <c r="AA224" s="45">
        <v>11.87</v>
      </c>
    </row>
    <row r="225" spans="1:27" ht="12.4" customHeight="1" x14ac:dyDescent="0.2">
      <c r="A225" s="12" t="s">
        <v>0</v>
      </c>
      <c r="B225" s="12" t="s">
        <v>151</v>
      </c>
      <c r="C225" s="12"/>
      <c r="D225" s="12"/>
      <c r="E225" s="12"/>
      <c r="F225" s="12"/>
      <c r="G225" s="12"/>
      <c r="H225" s="12" t="s">
        <v>152</v>
      </c>
      <c r="I225" s="12"/>
      <c r="J225" s="12"/>
      <c r="K225" s="12"/>
      <c r="L225" s="12"/>
      <c r="M225" s="12"/>
      <c r="N225" s="12"/>
      <c r="O225" s="12" t="s">
        <v>81</v>
      </c>
      <c r="P225" s="12"/>
      <c r="Q225" s="12"/>
      <c r="R225" s="45">
        <v>0.73</v>
      </c>
      <c r="S225" s="11" t="s">
        <v>0</v>
      </c>
      <c r="T225" s="11"/>
      <c r="U225" s="46">
        <v>7.3000000000000001E-3</v>
      </c>
      <c r="V225" s="11"/>
      <c r="W225" s="11" t="s">
        <v>0</v>
      </c>
      <c r="X225" s="11" t="s">
        <v>0</v>
      </c>
      <c r="Y225" s="45">
        <v>724.95</v>
      </c>
      <c r="Z225" s="11" t="s">
        <v>0</v>
      </c>
      <c r="AA225" s="45">
        <v>5.29</v>
      </c>
    </row>
    <row r="226" spans="1:27" ht="12.4" customHeight="1" x14ac:dyDescent="0.2">
      <c r="A226" s="12" t="s">
        <v>0</v>
      </c>
      <c r="B226" s="12" t="s">
        <v>153</v>
      </c>
      <c r="C226" s="12"/>
      <c r="D226" s="12"/>
      <c r="E226" s="12"/>
      <c r="F226" s="12"/>
      <c r="G226" s="12"/>
      <c r="H226" s="12" t="s">
        <v>154</v>
      </c>
      <c r="I226" s="12"/>
      <c r="J226" s="12"/>
      <c r="K226" s="12"/>
      <c r="L226" s="12"/>
      <c r="M226" s="12"/>
      <c r="N226" s="12"/>
      <c r="O226" s="12" t="s">
        <v>150</v>
      </c>
      <c r="P226" s="12"/>
      <c r="Q226" s="12"/>
      <c r="R226" s="45">
        <v>0.73</v>
      </c>
      <c r="S226" s="11" t="s">
        <v>0</v>
      </c>
      <c r="T226" s="11"/>
      <c r="U226" s="46">
        <v>7.3000000000000001E-3</v>
      </c>
      <c r="V226" s="11"/>
      <c r="W226" s="11" t="s">
        <v>0</v>
      </c>
      <c r="X226" s="11" t="s">
        <v>0</v>
      </c>
      <c r="Y226" s="45">
        <v>641.70000000000005</v>
      </c>
      <c r="Z226" s="11" t="s">
        <v>0</v>
      </c>
      <c r="AA226" s="45">
        <v>4.68</v>
      </c>
    </row>
    <row r="227" spans="1:27" ht="12.4" customHeight="1" x14ac:dyDescent="0.2">
      <c r="A227" s="12" t="s">
        <v>0</v>
      </c>
      <c r="B227" s="12" t="s">
        <v>155</v>
      </c>
      <c r="C227" s="12"/>
      <c r="D227" s="12"/>
      <c r="E227" s="12"/>
      <c r="F227" s="12"/>
      <c r="G227" s="12"/>
      <c r="H227" s="12" t="s">
        <v>156</v>
      </c>
      <c r="I227" s="12"/>
      <c r="J227" s="12"/>
      <c r="K227" s="12"/>
      <c r="L227" s="12"/>
      <c r="M227" s="12"/>
      <c r="N227" s="12"/>
      <c r="O227" s="12" t="s">
        <v>81</v>
      </c>
      <c r="P227" s="12"/>
      <c r="Q227" s="12"/>
      <c r="R227" s="45">
        <v>0.73</v>
      </c>
      <c r="S227" s="11" t="s">
        <v>0</v>
      </c>
      <c r="T227" s="11"/>
      <c r="U227" s="46">
        <v>7.3000000000000001E-3</v>
      </c>
      <c r="V227" s="11"/>
      <c r="W227" s="11" t="s">
        <v>0</v>
      </c>
      <c r="X227" s="11" t="s">
        <v>0</v>
      </c>
      <c r="Y227" s="45">
        <v>539.69000000000005</v>
      </c>
      <c r="Z227" s="11" t="s">
        <v>0</v>
      </c>
      <c r="AA227" s="45">
        <v>3.94</v>
      </c>
    </row>
    <row r="228" spans="1:27" ht="24.4" customHeight="1" x14ac:dyDescent="0.2">
      <c r="A228" s="12" t="s">
        <v>0</v>
      </c>
      <c r="B228" s="12" t="s">
        <v>226</v>
      </c>
      <c r="C228" s="12"/>
      <c r="D228" s="12"/>
      <c r="E228" s="12"/>
      <c r="F228" s="12"/>
      <c r="G228" s="12"/>
      <c r="H228" s="12" t="s">
        <v>227</v>
      </c>
      <c r="I228" s="12"/>
      <c r="J228" s="12"/>
      <c r="K228" s="12"/>
      <c r="L228" s="12"/>
      <c r="M228" s="12"/>
      <c r="N228" s="12"/>
      <c r="O228" s="12" t="s">
        <v>150</v>
      </c>
      <c r="P228" s="12"/>
      <c r="Q228" s="12"/>
      <c r="R228" s="45">
        <v>5.14</v>
      </c>
      <c r="S228" s="11" t="s">
        <v>0</v>
      </c>
      <c r="T228" s="11"/>
      <c r="U228" s="46">
        <v>5.1400000000000001E-2</v>
      </c>
      <c r="V228" s="11"/>
      <c r="W228" s="11" t="s">
        <v>0</v>
      </c>
      <c r="X228" s="11" t="s">
        <v>0</v>
      </c>
      <c r="Y228" s="45">
        <v>34.61</v>
      </c>
      <c r="Z228" s="11" t="s">
        <v>0</v>
      </c>
      <c r="AA228" s="45">
        <v>1.78</v>
      </c>
    </row>
    <row r="229" spans="1:27" ht="12.4" customHeight="1" x14ac:dyDescent="0.2">
      <c r="A229" s="12" t="s">
        <v>0</v>
      </c>
      <c r="B229" s="12" t="s">
        <v>84</v>
      </c>
      <c r="C229" s="12"/>
      <c r="D229" s="12"/>
      <c r="E229" s="12"/>
      <c r="F229" s="12"/>
      <c r="G229" s="12"/>
      <c r="H229" s="12" t="s">
        <v>85</v>
      </c>
      <c r="I229" s="12"/>
      <c r="J229" s="12"/>
      <c r="K229" s="12"/>
      <c r="L229" s="12"/>
      <c r="M229" s="12"/>
      <c r="N229" s="12"/>
      <c r="O229" s="12" t="s">
        <v>0</v>
      </c>
      <c r="P229" s="12"/>
      <c r="Q229" s="12"/>
      <c r="R229" s="11" t="s">
        <v>0</v>
      </c>
      <c r="S229" s="11" t="s">
        <v>0</v>
      </c>
      <c r="T229" s="11"/>
      <c r="U229" s="11" t="s">
        <v>0</v>
      </c>
      <c r="V229" s="11"/>
      <c r="W229" s="11" t="s">
        <v>0</v>
      </c>
      <c r="X229" s="11" t="s">
        <v>0</v>
      </c>
      <c r="Y229" s="11" t="s">
        <v>0</v>
      </c>
      <c r="Z229" s="11" t="s">
        <v>0</v>
      </c>
      <c r="AA229" s="42">
        <v>24.65</v>
      </c>
    </row>
    <row r="230" spans="1:27" ht="61.15" customHeight="1" x14ac:dyDescent="0.2">
      <c r="A230" s="12" t="s">
        <v>0</v>
      </c>
      <c r="B230" s="12" t="s">
        <v>228</v>
      </c>
      <c r="C230" s="12"/>
      <c r="D230" s="12"/>
      <c r="E230" s="12"/>
      <c r="F230" s="12"/>
      <c r="G230" s="12"/>
      <c r="H230" s="12" t="s">
        <v>229</v>
      </c>
      <c r="I230" s="12"/>
      <c r="J230" s="12"/>
      <c r="K230" s="12"/>
      <c r="L230" s="12"/>
      <c r="M230" s="12"/>
      <c r="N230" s="12"/>
      <c r="O230" s="12" t="s">
        <v>88</v>
      </c>
      <c r="P230" s="12"/>
      <c r="Q230" s="12"/>
      <c r="R230" s="51">
        <v>3.4000000000000002E-2</v>
      </c>
      <c r="S230" s="11" t="s">
        <v>0</v>
      </c>
      <c r="T230" s="11"/>
      <c r="U230" s="50">
        <v>3.4000000000000002E-4</v>
      </c>
      <c r="V230" s="11"/>
      <c r="W230" s="45">
        <v>911.59</v>
      </c>
      <c r="X230" s="45">
        <v>1.96</v>
      </c>
      <c r="Y230" s="45">
        <v>1786.72</v>
      </c>
      <c r="Z230" s="11" t="s">
        <v>0</v>
      </c>
      <c r="AA230" s="45">
        <v>0.61</v>
      </c>
    </row>
    <row r="231" spans="1:27" ht="36.75" customHeight="1" x14ac:dyDescent="0.2">
      <c r="A231" s="12" t="s">
        <v>0</v>
      </c>
      <c r="B231" s="12" t="s">
        <v>230</v>
      </c>
      <c r="C231" s="12"/>
      <c r="D231" s="12"/>
      <c r="E231" s="12"/>
      <c r="F231" s="12"/>
      <c r="G231" s="12"/>
      <c r="H231" s="12" t="s">
        <v>231</v>
      </c>
      <c r="I231" s="12"/>
      <c r="J231" s="12"/>
      <c r="K231" s="12"/>
      <c r="L231" s="12"/>
      <c r="M231" s="12"/>
      <c r="N231" s="12"/>
      <c r="O231" s="12" t="s">
        <v>88</v>
      </c>
      <c r="P231" s="12"/>
      <c r="Q231" s="12"/>
      <c r="R231" s="45">
        <v>1.05</v>
      </c>
      <c r="S231" s="11" t="s">
        <v>0</v>
      </c>
      <c r="T231" s="11"/>
      <c r="U231" s="46">
        <v>1.0500000000000001E-2</v>
      </c>
      <c r="V231" s="11"/>
      <c r="W231" s="45">
        <v>155.63</v>
      </c>
      <c r="X231" s="45">
        <v>0.78</v>
      </c>
      <c r="Y231" s="45">
        <v>121.39</v>
      </c>
      <c r="Z231" s="11" t="s">
        <v>0</v>
      </c>
      <c r="AA231" s="45">
        <v>1.27</v>
      </c>
    </row>
    <row r="232" spans="1:27" ht="12.4" customHeight="1" x14ac:dyDescent="0.2">
      <c r="A232" s="12" t="s">
        <v>0</v>
      </c>
      <c r="B232" s="12" t="s">
        <v>160</v>
      </c>
      <c r="C232" s="12"/>
      <c r="D232" s="12"/>
      <c r="E232" s="12"/>
      <c r="F232" s="12"/>
      <c r="G232" s="12"/>
      <c r="H232" s="12" t="s">
        <v>161</v>
      </c>
      <c r="I232" s="12"/>
      <c r="J232" s="12"/>
      <c r="K232" s="12"/>
      <c r="L232" s="12"/>
      <c r="M232" s="12"/>
      <c r="N232" s="12"/>
      <c r="O232" s="12" t="s">
        <v>94</v>
      </c>
      <c r="P232" s="12"/>
      <c r="Q232" s="12"/>
      <c r="R232" s="45">
        <v>0.82</v>
      </c>
      <c r="S232" s="11" t="s">
        <v>0</v>
      </c>
      <c r="T232" s="11"/>
      <c r="U232" s="46">
        <v>8.2000000000000007E-3</v>
      </c>
      <c r="V232" s="11"/>
      <c r="W232" s="45">
        <v>41.71</v>
      </c>
      <c r="X232" s="45">
        <v>1.29</v>
      </c>
      <c r="Y232" s="45">
        <v>53.81</v>
      </c>
      <c r="Z232" s="11" t="s">
        <v>0</v>
      </c>
      <c r="AA232" s="45">
        <v>0.44</v>
      </c>
    </row>
    <row r="233" spans="1:27" ht="24.4" customHeight="1" x14ac:dyDescent="0.2">
      <c r="A233" s="12" t="s">
        <v>0</v>
      </c>
      <c r="B233" s="12" t="s">
        <v>232</v>
      </c>
      <c r="C233" s="12"/>
      <c r="D233" s="12"/>
      <c r="E233" s="12"/>
      <c r="F233" s="12"/>
      <c r="G233" s="12"/>
      <c r="H233" s="12" t="s">
        <v>233</v>
      </c>
      <c r="I233" s="12"/>
      <c r="J233" s="12"/>
      <c r="K233" s="12"/>
      <c r="L233" s="12"/>
      <c r="M233" s="12"/>
      <c r="N233" s="12"/>
      <c r="O233" s="12" t="s">
        <v>88</v>
      </c>
      <c r="P233" s="12"/>
      <c r="Q233" s="12"/>
      <c r="R233" s="44">
        <v>3.9</v>
      </c>
      <c r="S233" s="11" t="s">
        <v>0</v>
      </c>
      <c r="T233" s="11"/>
      <c r="U233" s="51">
        <v>3.9E-2</v>
      </c>
      <c r="V233" s="11"/>
      <c r="W233" s="45">
        <v>79.88</v>
      </c>
      <c r="X233" s="45">
        <v>1.44</v>
      </c>
      <c r="Y233" s="45">
        <v>115.03</v>
      </c>
      <c r="Z233" s="11" t="s">
        <v>0</v>
      </c>
      <c r="AA233" s="45">
        <v>4.49</v>
      </c>
    </row>
    <row r="234" spans="1:27" ht="12.4" customHeight="1" x14ac:dyDescent="0.2">
      <c r="A234" s="12" t="s">
        <v>0</v>
      </c>
      <c r="B234" s="12" t="s">
        <v>234</v>
      </c>
      <c r="C234" s="12"/>
      <c r="D234" s="12"/>
      <c r="E234" s="12"/>
      <c r="F234" s="12"/>
      <c r="G234" s="12"/>
      <c r="H234" s="12" t="s">
        <v>235</v>
      </c>
      <c r="I234" s="12"/>
      <c r="J234" s="12"/>
      <c r="K234" s="12"/>
      <c r="L234" s="12"/>
      <c r="M234" s="12"/>
      <c r="N234" s="12"/>
      <c r="O234" s="12" t="s">
        <v>236</v>
      </c>
      <c r="P234" s="12"/>
      <c r="Q234" s="12"/>
      <c r="R234" s="44">
        <v>0.8</v>
      </c>
      <c r="S234" s="11" t="s">
        <v>0</v>
      </c>
      <c r="T234" s="11"/>
      <c r="U234" s="51">
        <v>8.0000000000000002E-3</v>
      </c>
      <c r="V234" s="11"/>
      <c r="W234" s="45">
        <v>944.69</v>
      </c>
      <c r="X234" s="45">
        <v>1.38</v>
      </c>
      <c r="Y234" s="45">
        <v>1303.67</v>
      </c>
      <c r="Z234" s="11" t="s">
        <v>0</v>
      </c>
      <c r="AA234" s="45">
        <v>10.43</v>
      </c>
    </row>
    <row r="235" spans="1:27" ht="12.4" customHeight="1" x14ac:dyDescent="0.2">
      <c r="A235" s="12" t="s">
        <v>0</v>
      </c>
      <c r="B235" s="12" t="s">
        <v>237</v>
      </c>
      <c r="C235" s="12"/>
      <c r="D235" s="12"/>
      <c r="E235" s="12"/>
      <c r="F235" s="12"/>
      <c r="G235" s="12"/>
      <c r="H235" s="12" t="s">
        <v>238</v>
      </c>
      <c r="I235" s="12"/>
      <c r="J235" s="12"/>
      <c r="K235" s="12"/>
      <c r="L235" s="12"/>
      <c r="M235" s="12"/>
      <c r="N235" s="12"/>
      <c r="O235" s="12" t="s">
        <v>94</v>
      </c>
      <c r="P235" s="12"/>
      <c r="Q235" s="12"/>
      <c r="R235" s="45">
        <v>0.65</v>
      </c>
      <c r="S235" s="11" t="s">
        <v>0</v>
      </c>
      <c r="T235" s="11"/>
      <c r="U235" s="46">
        <v>6.4999999999999997E-3</v>
      </c>
      <c r="V235" s="11"/>
      <c r="W235" s="45">
        <v>884.19</v>
      </c>
      <c r="X235" s="45">
        <v>1.29</v>
      </c>
      <c r="Y235" s="45">
        <v>1140.6099999999999</v>
      </c>
      <c r="Z235" s="11" t="s">
        <v>0</v>
      </c>
      <c r="AA235" s="45">
        <v>7.41</v>
      </c>
    </row>
    <row r="236" spans="1:27" ht="12.4" customHeight="1" x14ac:dyDescent="0.2">
      <c r="A236" s="12" t="s">
        <v>0</v>
      </c>
      <c r="B236" s="12" t="s">
        <v>0</v>
      </c>
      <c r="C236" s="12"/>
      <c r="D236" s="12"/>
      <c r="E236" s="12"/>
      <c r="F236" s="12"/>
      <c r="G236" s="12"/>
      <c r="H236" s="47" t="s">
        <v>97</v>
      </c>
      <c r="I236" s="47"/>
      <c r="J236" s="47"/>
      <c r="K236" s="47"/>
      <c r="L236" s="47"/>
      <c r="M236" s="47"/>
      <c r="N236" s="47"/>
      <c r="O236" s="48" t="s">
        <v>0</v>
      </c>
      <c r="P236" s="48"/>
      <c r="Q236" s="48"/>
      <c r="R236" s="48" t="s">
        <v>0</v>
      </c>
      <c r="S236" s="48" t="s">
        <v>0</v>
      </c>
      <c r="T236" s="48"/>
      <c r="U236" s="48" t="s">
        <v>0</v>
      </c>
      <c r="V236" s="48"/>
      <c r="W236" s="48" t="s">
        <v>0</v>
      </c>
      <c r="X236" s="48" t="s">
        <v>0</v>
      </c>
      <c r="Y236" s="48" t="s">
        <v>0</v>
      </c>
      <c r="Z236" s="48" t="s">
        <v>0</v>
      </c>
      <c r="AA236" s="49">
        <v>252.28</v>
      </c>
    </row>
    <row r="237" spans="1:27" ht="24.4" customHeight="1" x14ac:dyDescent="0.2">
      <c r="A237" s="12" t="s">
        <v>239</v>
      </c>
      <c r="B237" s="12" t="s">
        <v>99</v>
      </c>
      <c r="C237" s="12"/>
      <c r="D237" s="12"/>
      <c r="E237" s="12"/>
      <c r="F237" s="12"/>
      <c r="G237" s="12"/>
      <c r="H237" s="12" t="s">
        <v>100</v>
      </c>
      <c r="I237" s="12"/>
      <c r="J237" s="12"/>
      <c r="K237" s="12"/>
      <c r="L237" s="12"/>
      <c r="M237" s="12"/>
      <c r="N237" s="12"/>
      <c r="O237" s="12" t="s">
        <v>101</v>
      </c>
      <c r="P237" s="12"/>
      <c r="Q237" s="12"/>
      <c r="R237" s="41">
        <v>2</v>
      </c>
      <c r="S237" s="11" t="s">
        <v>0</v>
      </c>
      <c r="T237" s="11"/>
      <c r="U237" s="45">
        <v>2</v>
      </c>
      <c r="V237" s="11"/>
      <c r="W237" s="11" t="s">
        <v>0</v>
      </c>
      <c r="X237" s="11" t="s">
        <v>0</v>
      </c>
      <c r="Y237" s="11" t="s">
        <v>0</v>
      </c>
      <c r="Z237" s="11" t="s">
        <v>0</v>
      </c>
      <c r="AA237" s="45">
        <v>4</v>
      </c>
    </row>
    <row r="238" spans="1:27" ht="12.4" customHeight="1" x14ac:dyDescent="0.2">
      <c r="B238" s="12" t="s">
        <v>0</v>
      </c>
      <c r="C238" s="12"/>
      <c r="D238" s="12"/>
      <c r="E238" s="12"/>
      <c r="F238" s="12"/>
      <c r="G238" s="12"/>
      <c r="H238" s="12" t="s">
        <v>102</v>
      </c>
      <c r="I238" s="12"/>
      <c r="J238" s="12"/>
      <c r="K238" s="12"/>
      <c r="L238" s="12"/>
      <c r="M238" s="12"/>
      <c r="N238" s="12"/>
      <c r="O238" s="12" t="s">
        <v>0</v>
      </c>
      <c r="P238" s="12"/>
      <c r="Q238" s="12"/>
      <c r="R238" s="11" t="s">
        <v>0</v>
      </c>
      <c r="S238" s="11" t="s">
        <v>0</v>
      </c>
      <c r="T238" s="11"/>
      <c r="U238" s="11" t="s">
        <v>0</v>
      </c>
      <c r="V238" s="11"/>
      <c r="W238" s="12" t="s">
        <v>0</v>
      </c>
      <c r="X238" s="12" t="s">
        <v>0</v>
      </c>
      <c r="Y238" s="12" t="s">
        <v>0</v>
      </c>
      <c r="Z238" s="12" t="s">
        <v>0</v>
      </c>
      <c r="AA238" s="44">
        <v>209.3</v>
      </c>
    </row>
    <row r="239" spans="1:27" ht="24.4" customHeight="1" x14ac:dyDescent="0.2">
      <c r="B239" s="12" t="s">
        <v>124</v>
      </c>
      <c r="C239" s="12"/>
      <c r="D239" s="12"/>
      <c r="E239" s="12"/>
      <c r="F239" s="12"/>
      <c r="G239" s="12"/>
      <c r="H239" s="12" t="s">
        <v>125</v>
      </c>
      <c r="I239" s="12"/>
      <c r="J239" s="12"/>
      <c r="K239" s="12"/>
      <c r="L239" s="12"/>
      <c r="M239" s="12"/>
      <c r="N239" s="12"/>
      <c r="O239" s="12" t="s">
        <v>101</v>
      </c>
      <c r="P239" s="12"/>
      <c r="Q239" s="12"/>
      <c r="R239" s="41">
        <v>97</v>
      </c>
      <c r="S239" s="11" t="s">
        <v>0</v>
      </c>
      <c r="T239" s="11"/>
      <c r="U239" s="45">
        <v>97</v>
      </c>
      <c r="V239" s="11"/>
      <c r="W239" s="12" t="s">
        <v>0</v>
      </c>
      <c r="X239" s="12" t="s">
        <v>0</v>
      </c>
      <c r="Y239" s="12" t="s">
        <v>0</v>
      </c>
      <c r="Z239" s="12" t="s">
        <v>0</v>
      </c>
      <c r="AA239" s="45">
        <v>203.02</v>
      </c>
    </row>
    <row r="240" spans="1:27" ht="24.4" customHeight="1" x14ac:dyDescent="0.2">
      <c r="B240" s="12" t="s">
        <v>126</v>
      </c>
      <c r="C240" s="12"/>
      <c r="D240" s="12"/>
      <c r="E240" s="12"/>
      <c r="F240" s="12"/>
      <c r="G240" s="12"/>
      <c r="H240" s="12" t="s">
        <v>127</v>
      </c>
      <c r="I240" s="12"/>
      <c r="J240" s="12"/>
      <c r="K240" s="12"/>
      <c r="L240" s="12"/>
      <c r="M240" s="12"/>
      <c r="N240" s="12"/>
      <c r="O240" s="12" t="s">
        <v>101</v>
      </c>
      <c r="P240" s="12"/>
      <c r="Q240" s="12"/>
      <c r="R240" s="41">
        <v>51</v>
      </c>
      <c r="S240" s="11" t="s">
        <v>0</v>
      </c>
      <c r="T240" s="11"/>
      <c r="U240" s="45">
        <v>51</v>
      </c>
      <c r="V240" s="11"/>
      <c r="W240" s="12" t="s">
        <v>0</v>
      </c>
      <c r="X240" s="12" t="s">
        <v>0</v>
      </c>
      <c r="Y240" s="12" t="s">
        <v>0</v>
      </c>
      <c r="Z240" s="12" t="s">
        <v>0</v>
      </c>
      <c r="AA240" s="45">
        <v>106.74</v>
      </c>
    </row>
    <row r="241" spans="1:27" ht="24.4" customHeight="1" x14ac:dyDescent="0.2">
      <c r="A241" s="48" t="s">
        <v>0</v>
      </c>
      <c r="B241" s="48" t="s">
        <v>0</v>
      </c>
      <c r="C241" s="48"/>
      <c r="D241" s="48"/>
      <c r="E241" s="48"/>
      <c r="F241" s="48"/>
      <c r="G241" s="48"/>
      <c r="H241" s="47" t="s">
        <v>107</v>
      </c>
      <c r="I241" s="47"/>
      <c r="J241" s="47"/>
      <c r="K241" s="47"/>
      <c r="L241" s="47"/>
      <c r="M241" s="47"/>
      <c r="N241" s="47"/>
      <c r="O241" s="48" t="s">
        <v>0</v>
      </c>
      <c r="P241" s="48"/>
      <c r="Q241" s="48"/>
      <c r="R241" s="48" t="s">
        <v>0</v>
      </c>
      <c r="S241" s="48" t="s">
        <v>0</v>
      </c>
      <c r="T241" s="48"/>
      <c r="U241" s="48" t="s">
        <v>0</v>
      </c>
      <c r="V241" s="48"/>
      <c r="W241" s="48" t="s">
        <v>0</v>
      </c>
      <c r="X241" s="48" t="s">
        <v>0</v>
      </c>
      <c r="Y241" s="49">
        <v>56604</v>
      </c>
      <c r="Z241" s="48" t="s">
        <v>0</v>
      </c>
      <c r="AA241" s="49">
        <v>566.04</v>
      </c>
    </row>
    <row r="242" spans="1:27" ht="36.75" customHeight="1" x14ac:dyDescent="0.2">
      <c r="A242" s="10" t="s">
        <v>240</v>
      </c>
      <c r="B242" s="10" t="s">
        <v>241</v>
      </c>
      <c r="C242" s="10"/>
      <c r="D242" s="10"/>
      <c r="E242" s="10"/>
      <c r="F242" s="10"/>
      <c r="G242" s="10"/>
      <c r="H242" s="10" t="s">
        <v>242</v>
      </c>
      <c r="I242" s="10"/>
      <c r="J242" s="10"/>
      <c r="K242" s="10"/>
      <c r="L242" s="10"/>
      <c r="M242" s="10"/>
      <c r="N242" s="10"/>
      <c r="O242" s="10" t="s">
        <v>159</v>
      </c>
      <c r="P242" s="10"/>
      <c r="Q242" s="10"/>
      <c r="R242" s="41">
        <v>1</v>
      </c>
      <c r="S242" s="11" t="s">
        <v>0</v>
      </c>
      <c r="T242" s="11"/>
      <c r="U242" s="42">
        <v>1</v>
      </c>
      <c r="V242" s="43"/>
      <c r="W242" s="45">
        <v>264.87</v>
      </c>
      <c r="X242" s="45">
        <v>0.84</v>
      </c>
      <c r="Y242" s="45">
        <v>222.49</v>
      </c>
      <c r="Z242" s="11" t="s">
        <v>0</v>
      </c>
      <c r="AA242" s="45">
        <v>222.49</v>
      </c>
    </row>
    <row r="243" spans="1:27" ht="12.4" customHeight="1" x14ac:dyDescent="0.2">
      <c r="B243" s="12" t="s">
        <v>0</v>
      </c>
      <c r="C243" s="12"/>
      <c r="D243" s="12"/>
      <c r="E243" s="12"/>
      <c r="F243" s="12"/>
      <c r="G243" s="12"/>
      <c r="H243" s="12" t="s">
        <v>0</v>
      </c>
      <c r="I243" s="12"/>
      <c r="J243" s="12"/>
      <c r="K243" s="12"/>
      <c r="L243" s="12"/>
      <c r="M243" s="12"/>
      <c r="N243" s="12"/>
      <c r="O243" s="12" t="s">
        <v>0</v>
      </c>
      <c r="P243" s="12"/>
      <c r="Q243" s="12"/>
      <c r="R243" s="11" t="s">
        <v>0</v>
      </c>
      <c r="S243" s="11" t="s">
        <v>0</v>
      </c>
      <c r="T243" s="11"/>
      <c r="U243" s="11" t="s">
        <v>0</v>
      </c>
      <c r="V243" s="11"/>
      <c r="W243" s="12" t="s">
        <v>0</v>
      </c>
      <c r="X243" s="12" t="s">
        <v>0</v>
      </c>
      <c r="Y243" s="12" t="s">
        <v>0</v>
      </c>
      <c r="Z243" s="12" t="s">
        <v>0</v>
      </c>
      <c r="AA243" s="11" t="s">
        <v>0</v>
      </c>
    </row>
    <row r="244" spans="1:27" ht="24.4" customHeight="1" x14ac:dyDescent="0.2">
      <c r="A244" s="48" t="s">
        <v>0</v>
      </c>
      <c r="B244" s="48" t="s">
        <v>0</v>
      </c>
      <c r="C244" s="48"/>
      <c r="D244" s="48"/>
      <c r="E244" s="48"/>
      <c r="F244" s="48"/>
      <c r="G244" s="48"/>
      <c r="H244" s="47" t="s">
        <v>107</v>
      </c>
      <c r="I244" s="47"/>
      <c r="J244" s="47"/>
      <c r="K244" s="47"/>
      <c r="L244" s="47"/>
      <c r="M244" s="47"/>
      <c r="N244" s="47"/>
      <c r="O244" s="48" t="s">
        <v>0</v>
      </c>
      <c r="P244" s="48"/>
      <c r="Q244" s="48"/>
      <c r="R244" s="48" t="s">
        <v>0</v>
      </c>
      <c r="S244" s="48" t="s">
        <v>0</v>
      </c>
      <c r="T244" s="48"/>
      <c r="U244" s="48" t="s">
        <v>0</v>
      </c>
      <c r="V244" s="48"/>
      <c r="W244" s="48" t="s">
        <v>0</v>
      </c>
      <c r="X244" s="48" t="s">
        <v>0</v>
      </c>
      <c r="Y244" s="49">
        <v>222.49</v>
      </c>
      <c r="Z244" s="48" t="s">
        <v>0</v>
      </c>
      <c r="AA244" s="49">
        <v>222.49</v>
      </c>
    </row>
    <row r="245" spans="1:27" ht="36.75" customHeight="1" x14ac:dyDescent="0.2">
      <c r="A245" s="10" t="s">
        <v>243</v>
      </c>
      <c r="B245" s="10" t="s">
        <v>244</v>
      </c>
      <c r="C245" s="10"/>
      <c r="D245" s="10"/>
      <c r="E245" s="10"/>
      <c r="F245" s="10"/>
      <c r="G245" s="10"/>
      <c r="H245" s="10" t="s">
        <v>245</v>
      </c>
      <c r="I245" s="10"/>
      <c r="J245" s="10"/>
      <c r="K245" s="10"/>
      <c r="L245" s="10"/>
      <c r="M245" s="10"/>
      <c r="N245" s="10"/>
      <c r="O245" s="10" t="s">
        <v>78</v>
      </c>
      <c r="P245" s="10"/>
      <c r="Q245" s="10"/>
      <c r="R245" s="41">
        <v>2</v>
      </c>
      <c r="S245" s="11" t="s">
        <v>0</v>
      </c>
      <c r="T245" s="11"/>
      <c r="U245" s="42">
        <v>2</v>
      </c>
      <c r="V245" s="43"/>
      <c r="W245" s="11" t="s">
        <v>0</v>
      </c>
      <c r="X245" s="11" t="s">
        <v>0</v>
      </c>
      <c r="Y245" s="11" t="s">
        <v>0</v>
      </c>
      <c r="Z245" s="11" t="s">
        <v>0</v>
      </c>
      <c r="AA245" s="11" t="s">
        <v>0</v>
      </c>
    </row>
    <row r="246" spans="1:27" ht="12.4" customHeight="1" x14ac:dyDescent="0.2">
      <c r="A246" s="12" t="s">
        <v>0</v>
      </c>
      <c r="B246" s="12" t="s">
        <v>79</v>
      </c>
      <c r="C246" s="12"/>
      <c r="D246" s="12"/>
      <c r="E246" s="12"/>
      <c r="F246" s="12"/>
      <c r="G246" s="12"/>
      <c r="H246" s="12" t="s">
        <v>80</v>
      </c>
      <c r="I246" s="12"/>
      <c r="J246" s="12"/>
      <c r="K246" s="12"/>
      <c r="L246" s="12"/>
      <c r="M246" s="12"/>
      <c r="N246" s="12"/>
      <c r="O246" s="12" t="s">
        <v>81</v>
      </c>
      <c r="P246" s="12"/>
      <c r="Q246" s="12"/>
      <c r="R246" s="11" t="s">
        <v>0</v>
      </c>
      <c r="S246" s="11" t="s">
        <v>0</v>
      </c>
      <c r="T246" s="11"/>
      <c r="U246" s="45">
        <v>0.76</v>
      </c>
      <c r="V246" s="11"/>
      <c r="W246" s="11" t="s">
        <v>0</v>
      </c>
      <c r="X246" s="11" t="s">
        <v>0</v>
      </c>
      <c r="Y246" s="11" t="s">
        <v>0</v>
      </c>
      <c r="Z246" s="11" t="s">
        <v>0</v>
      </c>
      <c r="AA246" s="42">
        <v>400.98</v>
      </c>
    </row>
    <row r="247" spans="1:27" ht="12.4" customHeight="1" x14ac:dyDescent="0.2">
      <c r="A247" s="12" t="s">
        <v>0</v>
      </c>
      <c r="B247" s="12" t="s">
        <v>224</v>
      </c>
      <c r="C247" s="12"/>
      <c r="D247" s="12"/>
      <c r="E247" s="12"/>
      <c r="F247" s="12"/>
      <c r="G247" s="12"/>
      <c r="H247" s="12" t="s">
        <v>225</v>
      </c>
      <c r="I247" s="12"/>
      <c r="J247" s="12"/>
      <c r="K247" s="12"/>
      <c r="L247" s="12"/>
      <c r="M247" s="12"/>
      <c r="N247" s="12"/>
      <c r="O247" s="12" t="s">
        <v>81</v>
      </c>
      <c r="P247" s="12"/>
      <c r="Q247" s="12"/>
      <c r="R247" s="45">
        <v>0.38</v>
      </c>
      <c r="S247" s="11" t="s">
        <v>0</v>
      </c>
      <c r="T247" s="11"/>
      <c r="U247" s="45">
        <v>0.76</v>
      </c>
      <c r="V247" s="11"/>
      <c r="W247" s="11" t="s">
        <v>0</v>
      </c>
      <c r="X247" s="11" t="s">
        <v>0</v>
      </c>
      <c r="Y247" s="45">
        <v>527.6</v>
      </c>
      <c r="Z247" s="11" t="s">
        <v>0</v>
      </c>
      <c r="AA247" s="45">
        <v>400.98</v>
      </c>
    </row>
    <row r="248" spans="1:27" ht="12.4" customHeight="1" x14ac:dyDescent="0.2">
      <c r="A248" s="12" t="s">
        <v>0</v>
      </c>
      <c r="B248" s="12" t="s">
        <v>84</v>
      </c>
      <c r="C248" s="12"/>
      <c r="D248" s="12"/>
      <c r="E248" s="12"/>
      <c r="F248" s="12"/>
      <c r="G248" s="12"/>
      <c r="H248" s="12" t="s">
        <v>85</v>
      </c>
      <c r="I248" s="12"/>
      <c r="J248" s="12"/>
      <c r="K248" s="12"/>
      <c r="L248" s="12"/>
      <c r="M248" s="12"/>
      <c r="N248" s="12"/>
      <c r="O248" s="12" t="s">
        <v>0</v>
      </c>
      <c r="P248" s="12"/>
      <c r="Q248" s="12"/>
      <c r="R248" s="11" t="s">
        <v>0</v>
      </c>
      <c r="S248" s="11" t="s">
        <v>0</v>
      </c>
      <c r="T248" s="11"/>
      <c r="U248" s="11" t="s">
        <v>0</v>
      </c>
      <c r="V248" s="11"/>
      <c r="W248" s="11" t="s">
        <v>0</v>
      </c>
      <c r="X248" s="11" t="s">
        <v>0</v>
      </c>
      <c r="Y248" s="11" t="s">
        <v>0</v>
      </c>
      <c r="Z248" s="11" t="s">
        <v>0</v>
      </c>
      <c r="AA248" s="42">
        <v>836.62</v>
      </c>
    </row>
    <row r="249" spans="1:27" ht="24.4" customHeight="1" x14ac:dyDescent="0.2">
      <c r="A249" s="12" t="s">
        <v>0</v>
      </c>
      <c r="B249" s="12" t="s">
        <v>246</v>
      </c>
      <c r="C249" s="12"/>
      <c r="D249" s="12"/>
      <c r="E249" s="12"/>
      <c r="F249" s="12"/>
      <c r="G249" s="12"/>
      <c r="H249" s="12" t="s">
        <v>247</v>
      </c>
      <c r="I249" s="12"/>
      <c r="J249" s="12"/>
      <c r="K249" s="12"/>
      <c r="L249" s="12"/>
      <c r="M249" s="12"/>
      <c r="N249" s="12"/>
      <c r="O249" s="12" t="s">
        <v>116</v>
      </c>
      <c r="P249" s="12"/>
      <c r="Q249" s="12"/>
      <c r="R249" s="50">
        <v>6.0000000000000002E-5</v>
      </c>
      <c r="S249" s="11" t="s">
        <v>0</v>
      </c>
      <c r="T249" s="11"/>
      <c r="U249" s="50">
        <v>1.2E-4</v>
      </c>
      <c r="V249" s="11"/>
      <c r="W249" s="45">
        <v>490790.27</v>
      </c>
      <c r="X249" s="45">
        <v>1.24</v>
      </c>
      <c r="Y249" s="45">
        <v>608579.93000000005</v>
      </c>
      <c r="Z249" s="11" t="s">
        <v>0</v>
      </c>
      <c r="AA249" s="45">
        <v>73.03</v>
      </c>
    </row>
    <row r="250" spans="1:27" ht="12.4" customHeight="1" x14ac:dyDescent="0.2">
      <c r="A250" s="12" t="s">
        <v>0</v>
      </c>
      <c r="B250" s="12" t="s">
        <v>248</v>
      </c>
      <c r="C250" s="12"/>
      <c r="D250" s="12"/>
      <c r="E250" s="12"/>
      <c r="F250" s="12"/>
      <c r="G250" s="12"/>
      <c r="H250" s="12" t="s">
        <v>249</v>
      </c>
      <c r="I250" s="12"/>
      <c r="J250" s="12"/>
      <c r="K250" s="12"/>
      <c r="L250" s="12"/>
      <c r="M250" s="12"/>
      <c r="N250" s="12"/>
      <c r="O250" s="12" t="s">
        <v>88</v>
      </c>
      <c r="P250" s="12"/>
      <c r="Q250" s="12"/>
      <c r="R250" s="45">
        <v>0.15</v>
      </c>
      <c r="S250" s="11" t="s">
        <v>0</v>
      </c>
      <c r="T250" s="11"/>
      <c r="U250" s="45">
        <v>0.3</v>
      </c>
      <c r="V250" s="11"/>
      <c r="W250" s="45">
        <v>92.95</v>
      </c>
      <c r="X250" s="45">
        <v>1.32</v>
      </c>
      <c r="Y250" s="45">
        <v>122.69</v>
      </c>
      <c r="Z250" s="11" t="s">
        <v>0</v>
      </c>
      <c r="AA250" s="45">
        <v>36.81</v>
      </c>
    </row>
    <row r="251" spans="1:27" ht="36.75" customHeight="1" x14ac:dyDescent="0.2">
      <c r="A251" s="12" t="s">
        <v>0</v>
      </c>
      <c r="B251" s="12" t="s">
        <v>250</v>
      </c>
      <c r="C251" s="12"/>
      <c r="D251" s="12"/>
      <c r="E251" s="12"/>
      <c r="F251" s="12"/>
      <c r="G251" s="12"/>
      <c r="H251" s="12" t="s">
        <v>251</v>
      </c>
      <c r="I251" s="12"/>
      <c r="J251" s="12"/>
      <c r="K251" s="12"/>
      <c r="L251" s="12"/>
      <c r="M251" s="12"/>
      <c r="N251" s="12"/>
      <c r="O251" s="12" t="s">
        <v>88</v>
      </c>
      <c r="P251" s="12"/>
      <c r="Q251" s="12"/>
      <c r="R251" s="45">
        <v>0.72</v>
      </c>
      <c r="S251" s="11" t="s">
        <v>0</v>
      </c>
      <c r="T251" s="11"/>
      <c r="U251" s="45">
        <v>1.44</v>
      </c>
      <c r="V251" s="11"/>
      <c r="W251" s="45">
        <v>490.01</v>
      </c>
      <c r="X251" s="45">
        <v>1.03</v>
      </c>
      <c r="Y251" s="45">
        <v>504.71</v>
      </c>
      <c r="Z251" s="11" t="s">
        <v>0</v>
      </c>
      <c r="AA251" s="45">
        <v>726.78</v>
      </c>
    </row>
    <row r="252" spans="1:27" ht="12.4" customHeight="1" x14ac:dyDescent="0.2">
      <c r="A252" s="12" t="s">
        <v>0</v>
      </c>
      <c r="B252" s="12" t="s">
        <v>0</v>
      </c>
      <c r="C252" s="12"/>
      <c r="D252" s="12"/>
      <c r="E252" s="12"/>
      <c r="F252" s="12"/>
      <c r="G252" s="12"/>
      <c r="H252" s="47" t="s">
        <v>97</v>
      </c>
      <c r="I252" s="47"/>
      <c r="J252" s="47"/>
      <c r="K252" s="47"/>
      <c r="L252" s="47"/>
      <c r="M252" s="47"/>
      <c r="N252" s="47"/>
      <c r="O252" s="48" t="s">
        <v>0</v>
      </c>
      <c r="P252" s="48"/>
      <c r="Q252" s="48"/>
      <c r="R252" s="48" t="s">
        <v>0</v>
      </c>
      <c r="S252" s="48" t="s">
        <v>0</v>
      </c>
      <c r="T252" s="48"/>
      <c r="U252" s="48" t="s">
        <v>0</v>
      </c>
      <c r="V252" s="48"/>
      <c r="W252" s="48" t="s">
        <v>0</v>
      </c>
      <c r="X252" s="48" t="s">
        <v>0</v>
      </c>
      <c r="Y252" s="48" t="s">
        <v>0</v>
      </c>
      <c r="Z252" s="48" t="s">
        <v>0</v>
      </c>
      <c r="AA252" s="49">
        <v>1237.5999999999999</v>
      </c>
    </row>
    <row r="253" spans="1:27" ht="24.4" customHeight="1" x14ac:dyDescent="0.2">
      <c r="A253" s="12" t="s">
        <v>252</v>
      </c>
      <c r="B253" s="12" t="s">
        <v>99</v>
      </c>
      <c r="C253" s="12"/>
      <c r="D253" s="12"/>
      <c r="E253" s="12"/>
      <c r="F253" s="12"/>
      <c r="G253" s="12"/>
      <c r="H253" s="12" t="s">
        <v>100</v>
      </c>
      <c r="I253" s="12"/>
      <c r="J253" s="12"/>
      <c r="K253" s="12"/>
      <c r="L253" s="12"/>
      <c r="M253" s="12"/>
      <c r="N253" s="12"/>
      <c r="O253" s="12" t="s">
        <v>101</v>
      </c>
      <c r="P253" s="12"/>
      <c r="Q253" s="12"/>
      <c r="R253" s="41">
        <v>2</v>
      </c>
      <c r="S253" s="11" t="s">
        <v>0</v>
      </c>
      <c r="T253" s="11"/>
      <c r="U253" s="45">
        <v>2</v>
      </c>
      <c r="V253" s="11"/>
      <c r="W253" s="11" t="s">
        <v>0</v>
      </c>
      <c r="X253" s="11" t="s">
        <v>0</v>
      </c>
      <c r="Y253" s="11" t="s">
        <v>0</v>
      </c>
      <c r="Z253" s="11" t="s">
        <v>0</v>
      </c>
      <c r="AA253" s="45">
        <v>8.02</v>
      </c>
    </row>
    <row r="254" spans="1:27" ht="12.4" customHeight="1" x14ac:dyDescent="0.2">
      <c r="B254" s="12" t="s">
        <v>0</v>
      </c>
      <c r="C254" s="12"/>
      <c r="D254" s="12"/>
      <c r="E254" s="12"/>
      <c r="F254" s="12"/>
      <c r="G254" s="12"/>
      <c r="H254" s="12" t="s">
        <v>102</v>
      </c>
      <c r="I254" s="12"/>
      <c r="J254" s="12"/>
      <c r="K254" s="12"/>
      <c r="L254" s="12"/>
      <c r="M254" s="12"/>
      <c r="N254" s="12"/>
      <c r="O254" s="12" t="s">
        <v>0</v>
      </c>
      <c r="P254" s="12"/>
      <c r="Q254" s="12"/>
      <c r="R254" s="11" t="s">
        <v>0</v>
      </c>
      <c r="S254" s="11" t="s">
        <v>0</v>
      </c>
      <c r="T254" s="11"/>
      <c r="U254" s="11" t="s">
        <v>0</v>
      </c>
      <c r="V254" s="11"/>
      <c r="W254" s="12" t="s">
        <v>0</v>
      </c>
      <c r="X254" s="12" t="s">
        <v>0</v>
      </c>
      <c r="Y254" s="12" t="s">
        <v>0</v>
      </c>
      <c r="Z254" s="12" t="s">
        <v>0</v>
      </c>
      <c r="AA254" s="45">
        <v>400.98</v>
      </c>
    </row>
    <row r="255" spans="1:27" ht="24.4" customHeight="1" x14ac:dyDescent="0.2">
      <c r="B255" s="12" t="s">
        <v>124</v>
      </c>
      <c r="C255" s="12"/>
      <c r="D255" s="12"/>
      <c r="E255" s="12"/>
      <c r="F255" s="12"/>
      <c r="G255" s="12"/>
      <c r="H255" s="12" t="s">
        <v>125</v>
      </c>
      <c r="I255" s="12"/>
      <c r="J255" s="12"/>
      <c r="K255" s="12"/>
      <c r="L255" s="12"/>
      <c r="M255" s="12"/>
      <c r="N255" s="12"/>
      <c r="O255" s="12" t="s">
        <v>101</v>
      </c>
      <c r="P255" s="12"/>
      <c r="Q255" s="12"/>
      <c r="R255" s="41">
        <v>97</v>
      </c>
      <c r="S255" s="11" t="s">
        <v>0</v>
      </c>
      <c r="T255" s="11"/>
      <c r="U255" s="45">
        <v>97</v>
      </c>
      <c r="V255" s="11"/>
      <c r="W255" s="12" t="s">
        <v>0</v>
      </c>
      <c r="X255" s="12" t="s">
        <v>0</v>
      </c>
      <c r="Y255" s="12" t="s">
        <v>0</v>
      </c>
      <c r="Z255" s="12" t="s">
        <v>0</v>
      </c>
      <c r="AA255" s="45">
        <v>388.95</v>
      </c>
    </row>
    <row r="256" spans="1:27" ht="24.4" customHeight="1" x14ac:dyDescent="0.2">
      <c r="B256" s="12" t="s">
        <v>126</v>
      </c>
      <c r="C256" s="12"/>
      <c r="D256" s="12"/>
      <c r="E256" s="12"/>
      <c r="F256" s="12"/>
      <c r="G256" s="12"/>
      <c r="H256" s="12" t="s">
        <v>127</v>
      </c>
      <c r="I256" s="12"/>
      <c r="J256" s="12"/>
      <c r="K256" s="12"/>
      <c r="L256" s="12"/>
      <c r="M256" s="12"/>
      <c r="N256" s="12"/>
      <c r="O256" s="12" t="s">
        <v>101</v>
      </c>
      <c r="P256" s="12"/>
      <c r="Q256" s="12"/>
      <c r="R256" s="41">
        <v>51</v>
      </c>
      <c r="S256" s="11" t="s">
        <v>0</v>
      </c>
      <c r="T256" s="11"/>
      <c r="U256" s="45">
        <v>51</v>
      </c>
      <c r="V256" s="11"/>
      <c r="W256" s="12" t="s">
        <v>0</v>
      </c>
      <c r="X256" s="12" t="s">
        <v>0</v>
      </c>
      <c r="Y256" s="12" t="s">
        <v>0</v>
      </c>
      <c r="Z256" s="12" t="s">
        <v>0</v>
      </c>
      <c r="AA256" s="45">
        <v>204.5</v>
      </c>
    </row>
    <row r="257" spans="1:27" ht="24.4" customHeight="1" x14ac:dyDescent="0.2">
      <c r="A257" s="48" t="s">
        <v>0</v>
      </c>
      <c r="B257" s="48" t="s">
        <v>0</v>
      </c>
      <c r="C257" s="48"/>
      <c r="D257" s="48"/>
      <c r="E257" s="48"/>
      <c r="F257" s="48"/>
      <c r="G257" s="48"/>
      <c r="H257" s="47" t="s">
        <v>107</v>
      </c>
      <c r="I257" s="47"/>
      <c r="J257" s="47"/>
      <c r="K257" s="47"/>
      <c r="L257" s="47"/>
      <c r="M257" s="47"/>
      <c r="N257" s="47"/>
      <c r="O257" s="48" t="s">
        <v>0</v>
      </c>
      <c r="P257" s="48"/>
      <c r="Q257" s="48"/>
      <c r="R257" s="48" t="s">
        <v>0</v>
      </c>
      <c r="S257" s="48" t="s">
        <v>0</v>
      </c>
      <c r="T257" s="48"/>
      <c r="U257" s="48" t="s">
        <v>0</v>
      </c>
      <c r="V257" s="48"/>
      <c r="W257" s="48" t="s">
        <v>0</v>
      </c>
      <c r="X257" s="48" t="s">
        <v>0</v>
      </c>
      <c r="Y257" s="49">
        <v>919.54</v>
      </c>
      <c r="Z257" s="48" t="s">
        <v>0</v>
      </c>
      <c r="AA257" s="49">
        <v>1839.07</v>
      </c>
    </row>
    <row r="258" spans="1:27" ht="12.4" customHeight="1" x14ac:dyDescent="0.2">
      <c r="A258" s="10" t="s">
        <v>253</v>
      </c>
      <c r="B258" s="10" t="s">
        <v>108</v>
      </c>
      <c r="C258" s="10"/>
      <c r="D258" s="10"/>
      <c r="E258" s="10"/>
      <c r="F258" s="10"/>
      <c r="G258" s="10"/>
      <c r="H258" s="10" t="s">
        <v>254</v>
      </c>
      <c r="I258" s="10"/>
      <c r="J258" s="10"/>
      <c r="K258" s="10"/>
      <c r="L258" s="10"/>
      <c r="M258" s="10"/>
      <c r="N258" s="10"/>
      <c r="O258" s="10" t="s">
        <v>78</v>
      </c>
      <c r="P258" s="10"/>
      <c r="Q258" s="10"/>
      <c r="R258" s="41">
        <v>1</v>
      </c>
      <c r="S258" s="11" t="s">
        <v>0</v>
      </c>
      <c r="T258" s="11"/>
      <c r="U258" s="42">
        <v>1</v>
      </c>
      <c r="V258" s="43"/>
      <c r="W258" s="11" t="s">
        <v>0</v>
      </c>
      <c r="X258" s="11" t="s">
        <v>0</v>
      </c>
      <c r="Y258" s="45">
        <v>1657</v>
      </c>
      <c r="Z258" s="11" t="s">
        <v>0</v>
      </c>
      <c r="AA258" s="45">
        <v>1657</v>
      </c>
    </row>
    <row r="259" spans="1:27" ht="12.4" customHeight="1" x14ac:dyDescent="0.2">
      <c r="B259" s="12" t="s">
        <v>0</v>
      </c>
      <c r="C259" s="12"/>
      <c r="D259" s="12"/>
      <c r="E259" s="12"/>
      <c r="F259" s="12"/>
      <c r="G259" s="12"/>
      <c r="H259" s="12" t="s">
        <v>0</v>
      </c>
      <c r="I259" s="12"/>
      <c r="J259" s="12"/>
      <c r="K259" s="12"/>
      <c r="L259" s="12"/>
      <c r="M259" s="12"/>
      <c r="N259" s="12"/>
      <c r="O259" s="12" t="s">
        <v>0</v>
      </c>
      <c r="P259" s="12"/>
      <c r="Q259" s="12"/>
      <c r="R259" s="11" t="s">
        <v>0</v>
      </c>
      <c r="S259" s="11" t="s">
        <v>0</v>
      </c>
      <c r="T259" s="11"/>
      <c r="U259" s="11" t="s">
        <v>0</v>
      </c>
      <c r="V259" s="11"/>
      <c r="W259" s="12" t="s">
        <v>0</v>
      </c>
      <c r="X259" s="12" t="s">
        <v>0</v>
      </c>
      <c r="Y259" s="12" t="s">
        <v>0</v>
      </c>
      <c r="Z259" s="12" t="s">
        <v>0</v>
      </c>
      <c r="AA259" s="11" t="s">
        <v>0</v>
      </c>
    </row>
    <row r="260" spans="1:27" ht="24.4" customHeight="1" x14ac:dyDescent="0.2">
      <c r="A260" s="48" t="s">
        <v>0</v>
      </c>
      <c r="B260" s="48" t="s">
        <v>0</v>
      </c>
      <c r="C260" s="48"/>
      <c r="D260" s="48"/>
      <c r="E260" s="48"/>
      <c r="F260" s="48"/>
      <c r="G260" s="48"/>
      <c r="H260" s="47" t="s">
        <v>107</v>
      </c>
      <c r="I260" s="47"/>
      <c r="J260" s="47"/>
      <c r="K260" s="47"/>
      <c r="L260" s="47"/>
      <c r="M260" s="47"/>
      <c r="N260" s="47"/>
      <c r="O260" s="48" t="s">
        <v>0</v>
      </c>
      <c r="P260" s="48"/>
      <c r="Q260" s="48"/>
      <c r="R260" s="48" t="s">
        <v>0</v>
      </c>
      <c r="S260" s="48" t="s">
        <v>0</v>
      </c>
      <c r="T260" s="48"/>
      <c r="U260" s="48" t="s">
        <v>0</v>
      </c>
      <c r="V260" s="48"/>
      <c r="W260" s="48" t="s">
        <v>0</v>
      </c>
      <c r="X260" s="48" t="s">
        <v>0</v>
      </c>
      <c r="Y260" s="49">
        <v>1657</v>
      </c>
      <c r="Z260" s="48" t="s">
        <v>0</v>
      </c>
      <c r="AA260" s="49">
        <v>1657</v>
      </c>
    </row>
    <row r="261" spans="1:27" ht="61.15" customHeight="1" x14ac:dyDescent="0.2">
      <c r="A261" s="10" t="s">
        <v>255</v>
      </c>
      <c r="B261" s="10" t="s">
        <v>256</v>
      </c>
      <c r="C261" s="10"/>
      <c r="D261" s="10"/>
      <c r="E261" s="10"/>
      <c r="F261" s="10"/>
      <c r="G261" s="10"/>
      <c r="H261" s="10" t="s">
        <v>257</v>
      </c>
      <c r="I261" s="10"/>
      <c r="J261" s="10"/>
      <c r="K261" s="10"/>
      <c r="L261" s="10"/>
      <c r="M261" s="10"/>
      <c r="N261" s="10"/>
      <c r="O261" s="10" t="s">
        <v>185</v>
      </c>
      <c r="P261" s="10"/>
      <c r="Q261" s="10"/>
      <c r="R261" s="41">
        <v>4</v>
      </c>
      <c r="S261" s="11" t="s">
        <v>0</v>
      </c>
      <c r="T261" s="11"/>
      <c r="U261" s="42">
        <v>4</v>
      </c>
      <c r="V261" s="43"/>
      <c r="W261" s="11" t="s">
        <v>0</v>
      </c>
      <c r="X261" s="11" t="s">
        <v>0</v>
      </c>
      <c r="Y261" s="11" t="s">
        <v>0</v>
      </c>
      <c r="Z261" s="11" t="s">
        <v>0</v>
      </c>
      <c r="AA261" s="11" t="s">
        <v>0</v>
      </c>
    </row>
    <row r="262" spans="1:27" ht="12.4" customHeight="1" x14ac:dyDescent="0.2">
      <c r="A262" s="12" t="s">
        <v>0</v>
      </c>
      <c r="B262" s="12" t="s">
        <v>79</v>
      </c>
      <c r="C262" s="12"/>
      <c r="D262" s="12"/>
      <c r="E262" s="12"/>
      <c r="F262" s="12"/>
      <c r="G262" s="12"/>
      <c r="H262" s="12" t="s">
        <v>80</v>
      </c>
      <c r="I262" s="12"/>
      <c r="J262" s="12"/>
      <c r="K262" s="12"/>
      <c r="L262" s="12"/>
      <c r="M262" s="12"/>
      <c r="N262" s="12"/>
      <c r="O262" s="12" t="s">
        <v>81</v>
      </c>
      <c r="P262" s="12"/>
      <c r="Q262" s="12"/>
      <c r="R262" s="11" t="s">
        <v>0</v>
      </c>
      <c r="S262" s="11" t="s">
        <v>0</v>
      </c>
      <c r="T262" s="11"/>
      <c r="U262" s="45">
        <v>17.96</v>
      </c>
      <c r="V262" s="11"/>
      <c r="W262" s="11" t="s">
        <v>0</v>
      </c>
      <c r="X262" s="11" t="s">
        <v>0</v>
      </c>
      <c r="Y262" s="11" t="s">
        <v>0</v>
      </c>
      <c r="Z262" s="11" t="s">
        <v>0</v>
      </c>
      <c r="AA262" s="42">
        <v>9475.7000000000007</v>
      </c>
    </row>
    <row r="263" spans="1:27" ht="12.4" customHeight="1" x14ac:dyDescent="0.2">
      <c r="A263" s="12" t="s">
        <v>0</v>
      </c>
      <c r="B263" s="12" t="s">
        <v>224</v>
      </c>
      <c r="C263" s="12"/>
      <c r="D263" s="12"/>
      <c r="E263" s="12"/>
      <c r="F263" s="12"/>
      <c r="G263" s="12"/>
      <c r="H263" s="12" t="s">
        <v>225</v>
      </c>
      <c r="I263" s="12"/>
      <c r="J263" s="12"/>
      <c r="K263" s="12"/>
      <c r="L263" s="12"/>
      <c r="M263" s="12"/>
      <c r="N263" s="12"/>
      <c r="O263" s="12" t="s">
        <v>81</v>
      </c>
      <c r="P263" s="12"/>
      <c r="Q263" s="12"/>
      <c r="R263" s="45">
        <v>4.49</v>
      </c>
      <c r="S263" s="11" t="s">
        <v>0</v>
      </c>
      <c r="T263" s="11"/>
      <c r="U263" s="45">
        <v>17.96</v>
      </c>
      <c r="V263" s="11"/>
      <c r="W263" s="11" t="s">
        <v>0</v>
      </c>
      <c r="X263" s="11" t="s">
        <v>0</v>
      </c>
      <c r="Y263" s="45">
        <v>527.6</v>
      </c>
      <c r="Z263" s="11" t="s">
        <v>0</v>
      </c>
      <c r="AA263" s="45">
        <v>9475.7000000000007</v>
      </c>
    </row>
    <row r="264" spans="1:27" ht="12.4" customHeight="1" x14ac:dyDescent="0.2">
      <c r="A264" s="12" t="s">
        <v>0</v>
      </c>
      <c r="B264" s="12" t="s">
        <v>145</v>
      </c>
      <c r="C264" s="12"/>
      <c r="D264" s="12"/>
      <c r="E264" s="12"/>
      <c r="F264" s="12"/>
      <c r="G264" s="12"/>
      <c r="H264" s="12" t="s">
        <v>146</v>
      </c>
      <c r="I264" s="12"/>
      <c r="J264" s="12"/>
      <c r="K264" s="12"/>
      <c r="L264" s="12"/>
      <c r="M264" s="12"/>
      <c r="N264" s="12"/>
      <c r="O264" s="12" t="s">
        <v>0</v>
      </c>
      <c r="P264" s="12"/>
      <c r="Q264" s="12"/>
      <c r="R264" s="11" t="s">
        <v>0</v>
      </c>
      <c r="S264" s="11" t="s">
        <v>0</v>
      </c>
      <c r="T264" s="11"/>
      <c r="U264" s="11" t="s">
        <v>0</v>
      </c>
      <c r="V264" s="11"/>
      <c r="W264" s="11" t="s">
        <v>0</v>
      </c>
      <c r="X264" s="11" t="s">
        <v>0</v>
      </c>
      <c r="Y264" s="11" t="s">
        <v>0</v>
      </c>
      <c r="Z264" s="11" t="s">
        <v>0</v>
      </c>
      <c r="AA264" s="42">
        <v>90.72</v>
      </c>
    </row>
    <row r="265" spans="1:27" ht="12.4" customHeight="1" x14ac:dyDescent="0.2">
      <c r="A265" s="54" t="s">
        <v>0</v>
      </c>
      <c r="B265" s="54" t="s">
        <v>0</v>
      </c>
      <c r="C265" s="54"/>
      <c r="D265" s="54"/>
      <c r="E265" s="54"/>
      <c r="F265" s="54"/>
      <c r="G265" s="54"/>
      <c r="H265" s="54" t="s">
        <v>147</v>
      </c>
      <c r="I265" s="54"/>
      <c r="J265" s="54"/>
      <c r="K265" s="54"/>
      <c r="L265" s="54"/>
      <c r="M265" s="54"/>
      <c r="N265" s="54"/>
      <c r="O265" s="54" t="s">
        <v>81</v>
      </c>
      <c r="P265" s="54"/>
      <c r="Q265" s="54"/>
      <c r="R265" s="52" t="s">
        <v>0</v>
      </c>
      <c r="S265" s="52" t="s">
        <v>0</v>
      </c>
      <c r="T265" s="52"/>
      <c r="U265" s="53">
        <v>0.08</v>
      </c>
      <c r="V265" s="52"/>
      <c r="W265" s="52" t="s">
        <v>0</v>
      </c>
      <c r="X265" s="52" t="s">
        <v>0</v>
      </c>
      <c r="Y265" s="52" t="s">
        <v>0</v>
      </c>
      <c r="Z265" s="52" t="s">
        <v>0</v>
      </c>
      <c r="AA265" s="42">
        <v>50.59</v>
      </c>
    </row>
    <row r="266" spans="1:27" ht="24.4" customHeight="1" x14ac:dyDescent="0.2">
      <c r="A266" s="12" t="s">
        <v>0</v>
      </c>
      <c r="B266" s="12" t="s">
        <v>148</v>
      </c>
      <c r="C266" s="12"/>
      <c r="D266" s="12"/>
      <c r="E266" s="12"/>
      <c r="F266" s="12"/>
      <c r="G266" s="12"/>
      <c r="H266" s="12" t="s">
        <v>149</v>
      </c>
      <c r="I266" s="12"/>
      <c r="J266" s="12"/>
      <c r="K266" s="12"/>
      <c r="L266" s="12"/>
      <c r="M266" s="12"/>
      <c r="N266" s="12"/>
      <c r="O266" s="12" t="s">
        <v>150</v>
      </c>
      <c r="P266" s="12"/>
      <c r="Q266" s="12"/>
      <c r="R266" s="45">
        <v>0.01</v>
      </c>
      <c r="S266" s="11" t="s">
        <v>0</v>
      </c>
      <c r="T266" s="11"/>
      <c r="U266" s="45">
        <v>0.04</v>
      </c>
      <c r="V266" s="11"/>
      <c r="W266" s="11" t="s">
        <v>0</v>
      </c>
      <c r="X266" s="11" t="s">
        <v>0</v>
      </c>
      <c r="Y266" s="45">
        <v>1626.29</v>
      </c>
      <c r="Z266" s="11" t="s">
        <v>0</v>
      </c>
      <c r="AA266" s="45">
        <v>65.05</v>
      </c>
    </row>
    <row r="267" spans="1:27" ht="12.4" customHeight="1" x14ac:dyDescent="0.2">
      <c r="A267" s="12" t="s">
        <v>0</v>
      </c>
      <c r="B267" s="12" t="s">
        <v>151</v>
      </c>
      <c r="C267" s="12"/>
      <c r="D267" s="12"/>
      <c r="E267" s="12"/>
      <c r="F267" s="12"/>
      <c r="G267" s="12"/>
      <c r="H267" s="12" t="s">
        <v>152</v>
      </c>
      <c r="I267" s="12"/>
      <c r="J267" s="12"/>
      <c r="K267" s="12"/>
      <c r="L267" s="12"/>
      <c r="M267" s="12"/>
      <c r="N267" s="12"/>
      <c r="O267" s="12" t="s">
        <v>81</v>
      </c>
      <c r="P267" s="12"/>
      <c r="Q267" s="12"/>
      <c r="R267" s="45">
        <v>0.01</v>
      </c>
      <c r="S267" s="11" t="s">
        <v>0</v>
      </c>
      <c r="T267" s="11"/>
      <c r="U267" s="45">
        <v>0.04</v>
      </c>
      <c r="V267" s="11"/>
      <c r="W267" s="11" t="s">
        <v>0</v>
      </c>
      <c r="X267" s="11" t="s">
        <v>0</v>
      </c>
      <c r="Y267" s="45">
        <v>724.95</v>
      </c>
      <c r="Z267" s="11" t="s">
        <v>0</v>
      </c>
      <c r="AA267" s="45">
        <v>29</v>
      </c>
    </row>
    <row r="268" spans="1:27" ht="12.4" customHeight="1" x14ac:dyDescent="0.2">
      <c r="A268" s="12" t="s">
        <v>0</v>
      </c>
      <c r="B268" s="12" t="s">
        <v>153</v>
      </c>
      <c r="C268" s="12"/>
      <c r="D268" s="12"/>
      <c r="E268" s="12"/>
      <c r="F268" s="12"/>
      <c r="G268" s="12"/>
      <c r="H268" s="12" t="s">
        <v>154</v>
      </c>
      <c r="I268" s="12"/>
      <c r="J268" s="12"/>
      <c r="K268" s="12"/>
      <c r="L268" s="12"/>
      <c r="M268" s="12"/>
      <c r="N268" s="12"/>
      <c r="O268" s="12" t="s">
        <v>150</v>
      </c>
      <c r="P268" s="12"/>
      <c r="Q268" s="12"/>
      <c r="R268" s="45">
        <v>0.01</v>
      </c>
      <c r="S268" s="11" t="s">
        <v>0</v>
      </c>
      <c r="T268" s="11"/>
      <c r="U268" s="45">
        <v>0.04</v>
      </c>
      <c r="V268" s="11"/>
      <c r="W268" s="11" t="s">
        <v>0</v>
      </c>
      <c r="X268" s="11" t="s">
        <v>0</v>
      </c>
      <c r="Y268" s="45">
        <v>641.70000000000005</v>
      </c>
      <c r="Z268" s="11" t="s">
        <v>0</v>
      </c>
      <c r="AA268" s="45">
        <v>25.67</v>
      </c>
    </row>
    <row r="269" spans="1:27" ht="12.4" customHeight="1" x14ac:dyDescent="0.2">
      <c r="A269" s="12" t="s">
        <v>0</v>
      </c>
      <c r="B269" s="12" t="s">
        <v>155</v>
      </c>
      <c r="C269" s="12"/>
      <c r="D269" s="12"/>
      <c r="E269" s="12"/>
      <c r="F269" s="12"/>
      <c r="G269" s="12"/>
      <c r="H269" s="12" t="s">
        <v>156</v>
      </c>
      <c r="I269" s="12"/>
      <c r="J269" s="12"/>
      <c r="K269" s="12"/>
      <c r="L269" s="12"/>
      <c r="M269" s="12"/>
      <c r="N269" s="12"/>
      <c r="O269" s="12" t="s">
        <v>81</v>
      </c>
      <c r="P269" s="12"/>
      <c r="Q269" s="12"/>
      <c r="R269" s="45">
        <v>0.01</v>
      </c>
      <c r="S269" s="11" t="s">
        <v>0</v>
      </c>
      <c r="T269" s="11"/>
      <c r="U269" s="45">
        <v>0.04</v>
      </c>
      <c r="V269" s="11"/>
      <c r="W269" s="11" t="s">
        <v>0</v>
      </c>
      <c r="X269" s="11" t="s">
        <v>0</v>
      </c>
      <c r="Y269" s="45">
        <v>539.69000000000005</v>
      </c>
      <c r="Z269" s="11" t="s">
        <v>0</v>
      </c>
      <c r="AA269" s="45">
        <v>21.59</v>
      </c>
    </row>
    <row r="270" spans="1:27" ht="12.4" customHeight="1" x14ac:dyDescent="0.2">
      <c r="A270" s="12" t="s">
        <v>0</v>
      </c>
      <c r="B270" s="12" t="s">
        <v>84</v>
      </c>
      <c r="C270" s="12"/>
      <c r="D270" s="12"/>
      <c r="E270" s="12"/>
      <c r="F270" s="12"/>
      <c r="G270" s="12"/>
      <c r="H270" s="12" t="s">
        <v>85</v>
      </c>
      <c r="I270" s="12"/>
      <c r="J270" s="12"/>
      <c r="K270" s="12"/>
      <c r="L270" s="12"/>
      <c r="M270" s="12"/>
      <c r="N270" s="12"/>
      <c r="O270" s="12" t="s">
        <v>0</v>
      </c>
      <c r="P270" s="12"/>
      <c r="Q270" s="12"/>
      <c r="R270" s="11" t="s">
        <v>0</v>
      </c>
      <c r="S270" s="11" t="s">
        <v>0</v>
      </c>
      <c r="T270" s="11"/>
      <c r="U270" s="11" t="s">
        <v>0</v>
      </c>
      <c r="V270" s="11"/>
      <c r="W270" s="11" t="s">
        <v>0</v>
      </c>
      <c r="X270" s="11" t="s">
        <v>0</v>
      </c>
      <c r="Y270" s="11" t="s">
        <v>0</v>
      </c>
      <c r="Z270" s="11" t="s">
        <v>0</v>
      </c>
      <c r="AA270" s="42">
        <v>575.58000000000004</v>
      </c>
    </row>
    <row r="271" spans="1:27" ht="49.15" customHeight="1" x14ac:dyDescent="0.2">
      <c r="A271" s="12" t="s">
        <v>0</v>
      </c>
      <c r="B271" s="12" t="s">
        <v>157</v>
      </c>
      <c r="C271" s="12"/>
      <c r="D271" s="12"/>
      <c r="E271" s="12"/>
      <c r="F271" s="12"/>
      <c r="G271" s="12"/>
      <c r="H271" s="12" t="s">
        <v>158</v>
      </c>
      <c r="I271" s="12"/>
      <c r="J271" s="12"/>
      <c r="K271" s="12"/>
      <c r="L271" s="12"/>
      <c r="M271" s="12"/>
      <c r="N271" s="12"/>
      <c r="O271" s="12" t="s">
        <v>159</v>
      </c>
      <c r="P271" s="12"/>
      <c r="Q271" s="12"/>
      <c r="R271" s="45">
        <v>13.33</v>
      </c>
      <c r="S271" s="11" t="s">
        <v>0</v>
      </c>
      <c r="T271" s="11"/>
      <c r="U271" s="45">
        <v>53.32</v>
      </c>
      <c r="V271" s="11"/>
      <c r="W271" s="45">
        <v>5.87</v>
      </c>
      <c r="X271" s="45">
        <v>0.88</v>
      </c>
      <c r="Y271" s="45">
        <v>5.17</v>
      </c>
      <c r="Z271" s="11" t="s">
        <v>0</v>
      </c>
      <c r="AA271" s="45">
        <v>275.66000000000003</v>
      </c>
    </row>
    <row r="272" spans="1:27" ht="12.4" customHeight="1" x14ac:dyDescent="0.2">
      <c r="A272" s="12" t="s">
        <v>0</v>
      </c>
      <c r="B272" s="12" t="s">
        <v>258</v>
      </c>
      <c r="C272" s="12"/>
      <c r="D272" s="12"/>
      <c r="E272" s="12"/>
      <c r="F272" s="12"/>
      <c r="G272" s="12"/>
      <c r="H272" s="12" t="s">
        <v>259</v>
      </c>
      <c r="I272" s="12"/>
      <c r="J272" s="12"/>
      <c r="K272" s="12"/>
      <c r="L272" s="12"/>
      <c r="M272" s="12"/>
      <c r="N272" s="12"/>
      <c r="O272" s="12" t="s">
        <v>116</v>
      </c>
      <c r="P272" s="12"/>
      <c r="Q272" s="12"/>
      <c r="R272" s="50">
        <v>4.2999999999999999E-4</v>
      </c>
      <c r="S272" s="11" t="s">
        <v>0</v>
      </c>
      <c r="T272" s="11"/>
      <c r="U272" s="50">
        <v>1.72E-3</v>
      </c>
      <c r="V272" s="11"/>
      <c r="W272" s="45">
        <v>43821.53</v>
      </c>
      <c r="X272" s="45">
        <v>1.32</v>
      </c>
      <c r="Y272" s="45">
        <v>57844.42</v>
      </c>
      <c r="Z272" s="11" t="s">
        <v>0</v>
      </c>
      <c r="AA272" s="45">
        <v>99.49</v>
      </c>
    </row>
    <row r="273" spans="1:27" ht="24.4" customHeight="1" x14ac:dyDescent="0.2">
      <c r="A273" s="12" t="s">
        <v>0</v>
      </c>
      <c r="B273" s="12" t="s">
        <v>232</v>
      </c>
      <c r="C273" s="12"/>
      <c r="D273" s="12"/>
      <c r="E273" s="12"/>
      <c r="F273" s="12"/>
      <c r="G273" s="12"/>
      <c r="H273" s="12" t="s">
        <v>233</v>
      </c>
      <c r="I273" s="12"/>
      <c r="J273" s="12"/>
      <c r="K273" s="12"/>
      <c r="L273" s="12"/>
      <c r="M273" s="12"/>
      <c r="N273" s="12"/>
      <c r="O273" s="12" t="s">
        <v>88</v>
      </c>
      <c r="P273" s="12"/>
      <c r="Q273" s="12"/>
      <c r="R273" s="45">
        <v>0.02</v>
      </c>
      <c r="S273" s="11" t="s">
        <v>0</v>
      </c>
      <c r="T273" s="11"/>
      <c r="U273" s="45">
        <v>0.08</v>
      </c>
      <c r="V273" s="11"/>
      <c r="W273" s="45">
        <v>79.88</v>
      </c>
      <c r="X273" s="45">
        <v>1.44</v>
      </c>
      <c r="Y273" s="45">
        <v>115.03</v>
      </c>
      <c r="Z273" s="11" t="s">
        <v>0</v>
      </c>
      <c r="AA273" s="45">
        <v>9.1999999999999993</v>
      </c>
    </row>
    <row r="274" spans="1:27" ht="12.4" customHeight="1" x14ac:dyDescent="0.2">
      <c r="A274" s="12" t="s">
        <v>0</v>
      </c>
      <c r="B274" s="12" t="s">
        <v>260</v>
      </c>
      <c r="C274" s="12"/>
      <c r="D274" s="12"/>
      <c r="E274" s="12"/>
      <c r="F274" s="12"/>
      <c r="G274" s="12"/>
      <c r="H274" s="12" t="s">
        <v>261</v>
      </c>
      <c r="I274" s="12"/>
      <c r="J274" s="12"/>
      <c r="K274" s="12"/>
      <c r="L274" s="12"/>
      <c r="M274" s="12"/>
      <c r="N274" s="12"/>
      <c r="O274" s="12" t="s">
        <v>94</v>
      </c>
      <c r="P274" s="12"/>
      <c r="Q274" s="12"/>
      <c r="R274" s="45">
        <v>0.05</v>
      </c>
      <c r="S274" s="11" t="s">
        <v>0</v>
      </c>
      <c r="T274" s="11"/>
      <c r="U274" s="45">
        <v>0.2</v>
      </c>
      <c r="V274" s="11"/>
      <c r="W274" s="45">
        <v>412.93</v>
      </c>
      <c r="X274" s="45">
        <v>1.23</v>
      </c>
      <c r="Y274" s="45">
        <v>507.9</v>
      </c>
      <c r="Z274" s="11" t="s">
        <v>0</v>
      </c>
      <c r="AA274" s="45">
        <v>101.58</v>
      </c>
    </row>
    <row r="275" spans="1:27" ht="12.4" customHeight="1" x14ac:dyDescent="0.2">
      <c r="A275" s="12" t="s">
        <v>0</v>
      </c>
      <c r="B275" s="12" t="s">
        <v>262</v>
      </c>
      <c r="C275" s="12"/>
      <c r="D275" s="12"/>
      <c r="E275" s="12"/>
      <c r="F275" s="12"/>
      <c r="G275" s="12"/>
      <c r="H275" s="12" t="s">
        <v>263</v>
      </c>
      <c r="I275" s="12"/>
      <c r="J275" s="12"/>
      <c r="K275" s="12"/>
      <c r="L275" s="12"/>
      <c r="M275" s="12"/>
      <c r="N275" s="12"/>
      <c r="O275" s="12" t="s">
        <v>194</v>
      </c>
      <c r="P275" s="12"/>
      <c r="Q275" s="12"/>
      <c r="R275" s="46">
        <v>1.2200000000000001E-2</v>
      </c>
      <c r="S275" s="11" t="s">
        <v>0</v>
      </c>
      <c r="T275" s="11"/>
      <c r="U275" s="46">
        <v>4.8800000000000003E-2</v>
      </c>
      <c r="V275" s="11"/>
      <c r="W275" s="45">
        <v>1481.45</v>
      </c>
      <c r="X275" s="45">
        <v>1.24</v>
      </c>
      <c r="Y275" s="45">
        <v>1837</v>
      </c>
      <c r="Z275" s="11" t="s">
        <v>0</v>
      </c>
      <c r="AA275" s="45">
        <v>89.65</v>
      </c>
    </row>
    <row r="276" spans="1:27" ht="12.4" customHeight="1" x14ac:dyDescent="0.2">
      <c r="A276" s="12" t="s">
        <v>0</v>
      </c>
      <c r="B276" s="12" t="s">
        <v>0</v>
      </c>
      <c r="C276" s="12"/>
      <c r="D276" s="12"/>
      <c r="E276" s="12"/>
      <c r="F276" s="12"/>
      <c r="G276" s="12"/>
      <c r="H276" s="47" t="s">
        <v>97</v>
      </c>
      <c r="I276" s="47"/>
      <c r="J276" s="47"/>
      <c r="K276" s="47"/>
      <c r="L276" s="47"/>
      <c r="M276" s="47"/>
      <c r="N276" s="47"/>
      <c r="O276" s="48" t="s">
        <v>0</v>
      </c>
      <c r="P276" s="48"/>
      <c r="Q276" s="48"/>
      <c r="R276" s="48" t="s">
        <v>0</v>
      </c>
      <c r="S276" s="48" t="s">
        <v>0</v>
      </c>
      <c r="T276" s="48"/>
      <c r="U276" s="48" t="s">
        <v>0</v>
      </c>
      <c r="V276" s="48"/>
      <c r="W276" s="48" t="s">
        <v>0</v>
      </c>
      <c r="X276" s="48" t="s">
        <v>0</v>
      </c>
      <c r="Y276" s="48" t="s">
        <v>0</v>
      </c>
      <c r="Z276" s="48" t="s">
        <v>0</v>
      </c>
      <c r="AA276" s="49">
        <v>10192.59</v>
      </c>
    </row>
    <row r="277" spans="1:27" ht="24.4" customHeight="1" x14ac:dyDescent="0.2">
      <c r="A277" s="12" t="s">
        <v>264</v>
      </c>
      <c r="B277" s="12" t="s">
        <v>99</v>
      </c>
      <c r="C277" s="12"/>
      <c r="D277" s="12"/>
      <c r="E277" s="12"/>
      <c r="F277" s="12"/>
      <c r="G277" s="12"/>
      <c r="H277" s="12" t="s">
        <v>100</v>
      </c>
      <c r="I277" s="12"/>
      <c r="J277" s="12"/>
      <c r="K277" s="12"/>
      <c r="L277" s="12"/>
      <c r="M277" s="12"/>
      <c r="N277" s="12"/>
      <c r="O277" s="12" t="s">
        <v>101</v>
      </c>
      <c r="P277" s="12"/>
      <c r="Q277" s="12"/>
      <c r="R277" s="41">
        <v>2</v>
      </c>
      <c r="S277" s="11" t="s">
        <v>0</v>
      </c>
      <c r="T277" s="11"/>
      <c r="U277" s="45">
        <v>2</v>
      </c>
      <c r="V277" s="11"/>
      <c r="W277" s="11" t="s">
        <v>0</v>
      </c>
      <c r="X277" s="11" t="s">
        <v>0</v>
      </c>
      <c r="Y277" s="11" t="s">
        <v>0</v>
      </c>
      <c r="Z277" s="11" t="s">
        <v>0</v>
      </c>
      <c r="AA277" s="45">
        <v>189.51</v>
      </c>
    </row>
    <row r="278" spans="1:27" ht="12.4" customHeight="1" x14ac:dyDescent="0.2">
      <c r="B278" s="12" t="s">
        <v>0</v>
      </c>
      <c r="C278" s="12"/>
      <c r="D278" s="12"/>
      <c r="E278" s="12"/>
      <c r="F278" s="12"/>
      <c r="G278" s="12"/>
      <c r="H278" s="12" t="s">
        <v>102</v>
      </c>
      <c r="I278" s="12"/>
      <c r="J278" s="12"/>
      <c r="K278" s="12"/>
      <c r="L278" s="12"/>
      <c r="M278" s="12"/>
      <c r="N278" s="12"/>
      <c r="O278" s="12" t="s">
        <v>0</v>
      </c>
      <c r="P278" s="12"/>
      <c r="Q278" s="12"/>
      <c r="R278" s="11" t="s">
        <v>0</v>
      </c>
      <c r="S278" s="11" t="s">
        <v>0</v>
      </c>
      <c r="T278" s="11"/>
      <c r="U278" s="11" t="s">
        <v>0</v>
      </c>
      <c r="V278" s="11"/>
      <c r="W278" s="12" t="s">
        <v>0</v>
      </c>
      <c r="X278" s="12" t="s">
        <v>0</v>
      </c>
      <c r="Y278" s="12" t="s">
        <v>0</v>
      </c>
      <c r="Z278" s="12" t="s">
        <v>0</v>
      </c>
      <c r="AA278" s="45">
        <v>9526.2900000000009</v>
      </c>
    </row>
    <row r="279" spans="1:27" ht="24.4" customHeight="1" x14ac:dyDescent="0.2">
      <c r="B279" s="12" t="s">
        <v>124</v>
      </c>
      <c r="C279" s="12"/>
      <c r="D279" s="12"/>
      <c r="E279" s="12"/>
      <c r="F279" s="12"/>
      <c r="G279" s="12"/>
      <c r="H279" s="12" t="s">
        <v>125</v>
      </c>
      <c r="I279" s="12"/>
      <c r="J279" s="12"/>
      <c r="K279" s="12"/>
      <c r="L279" s="12"/>
      <c r="M279" s="12"/>
      <c r="N279" s="12"/>
      <c r="O279" s="12" t="s">
        <v>101</v>
      </c>
      <c r="P279" s="12"/>
      <c r="Q279" s="12"/>
      <c r="R279" s="41">
        <v>97</v>
      </c>
      <c r="S279" s="11" t="s">
        <v>0</v>
      </c>
      <c r="T279" s="11"/>
      <c r="U279" s="45">
        <v>97</v>
      </c>
      <c r="V279" s="11"/>
      <c r="W279" s="12" t="s">
        <v>0</v>
      </c>
      <c r="X279" s="12" t="s">
        <v>0</v>
      </c>
      <c r="Y279" s="12" t="s">
        <v>0</v>
      </c>
      <c r="Z279" s="12" t="s">
        <v>0</v>
      </c>
      <c r="AA279" s="45">
        <v>9240.5</v>
      </c>
    </row>
    <row r="280" spans="1:27" ht="24.4" customHeight="1" x14ac:dyDescent="0.2">
      <c r="B280" s="12" t="s">
        <v>126</v>
      </c>
      <c r="C280" s="12"/>
      <c r="D280" s="12"/>
      <c r="E280" s="12"/>
      <c r="F280" s="12"/>
      <c r="G280" s="12"/>
      <c r="H280" s="12" t="s">
        <v>127</v>
      </c>
      <c r="I280" s="12"/>
      <c r="J280" s="12"/>
      <c r="K280" s="12"/>
      <c r="L280" s="12"/>
      <c r="M280" s="12"/>
      <c r="N280" s="12"/>
      <c r="O280" s="12" t="s">
        <v>101</v>
      </c>
      <c r="P280" s="12"/>
      <c r="Q280" s="12"/>
      <c r="R280" s="41">
        <v>51</v>
      </c>
      <c r="S280" s="11" t="s">
        <v>0</v>
      </c>
      <c r="T280" s="11"/>
      <c r="U280" s="45">
        <v>51</v>
      </c>
      <c r="V280" s="11"/>
      <c r="W280" s="12" t="s">
        <v>0</v>
      </c>
      <c r="X280" s="12" t="s">
        <v>0</v>
      </c>
      <c r="Y280" s="12" t="s">
        <v>0</v>
      </c>
      <c r="Z280" s="12" t="s">
        <v>0</v>
      </c>
      <c r="AA280" s="45">
        <v>4858.41</v>
      </c>
    </row>
    <row r="281" spans="1:27" ht="24.4" customHeight="1" x14ac:dyDescent="0.2">
      <c r="A281" s="48" t="s">
        <v>0</v>
      </c>
      <c r="B281" s="48" t="s">
        <v>0</v>
      </c>
      <c r="C281" s="48"/>
      <c r="D281" s="48"/>
      <c r="E281" s="48"/>
      <c r="F281" s="48"/>
      <c r="G281" s="48"/>
      <c r="H281" s="47" t="s">
        <v>107</v>
      </c>
      <c r="I281" s="47"/>
      <c r="J281" s="47"/>
      <c r="K281" s="47"/>
      <c r="L281" s="47"/>
      <c r="M281" s="47"/>
      <c r="N281" s="47"/>
      <c r="O281" s="48" t="s">
        <v>0</v>
      </c>
      <c r="P281" s="48"/>
      <c r="Q281" s="48"/>
      <c r="R281" s="48" t="s">
        <v>0</v>
      </c>
      <c r="S281" s="48" t="s">
        <v>0</v>
      </c>
      <c r="T281" s="48"/>
      <c r="U281" s="48" t="s">
        <v>0</v>
      </c>
      <c r="V281" s="48"/>
      <c r="W281" s="48" t="s">
        <v>0</v>
      </c>
      <c r="X281" s="48" t="s">
        <v>0</v>
      </c>
      <c r="Y281" s="49">
        <v>6120.25</v>
      </c>
      <c r="Z281" s="48" t="s">
        <v>0</v>
      </c>
      <c r="AA281" s="49">
        <v>24481.01</v>
      </c>
    </row>
    <row r="282" spans="1:27" ht="61.15" customHeight="1" x14ac:dyDescent="0.2">
      <c r="A282" s="10" t="s">
        <v>265</v>
      </c>
      <c r="B282" s="10" t="s">
        <v>266</v>
      </c>
      <c r="C282" s="10"/>
      <c r="D282" s="10"/>
      <c r="E282" s="10"/>
      <c r="F282" s="10"/>
      <c r="G282" s="10"/>
      <c r="H282" s="10" t="s">
        <v>267</v>
      </c>
      <c r="I282" s="10"/>
      <c r="J282" s="10"/>
      <c r="K282" s="10"/>
      <c r="L282" s="10"/>
      <c r="M282" s="10"/>
      <c r="N282" s="10"/>
      <c r="O282" s="10" t="s">
        <v>185</v>
      </c>
      <c r="P282" s="10"/>
      <c r="Q282" s="10"/>
      <c r="R282" s="44">
        <v>0.2</v>
      </c>
      <c r="S282" s="11" t="s">
        <v>0</v>
      </c>
      <c r="T282" s="11"/>
      <c r="U282" s="42">
        <v>0.2</v>
      </c>
      <c r="V282" s="43"/>
      <c r="W282" s="11" t="s">
        <v>0</v>
      </c>
      <c r="X282" s="11" t="s">
        <v>0</v>
      </c>
      <c r="Y282" s="11" t="s">
        <v>0</v>
      </c>
      <c r="Z282" s="11" t="s">
        <v>0</v>
      </c>
      <c r="AA282" s="11" t="s">
        <v>0</v>
      </c>
    </row>
    <row r="283" spans="1:27" ht="12.4" customHeight="1" x14ac:dyDescent="0.2">
      <c r="A283" s="12" t="s">
        <v>0</v>
      </c>
      <c r="B283" s="12" t="s">
        <v>79</v>
      </c>
      <c r="C283" s="12"/>
      <c r="D283" s="12"/>
      <c r="E283" s="12"/>
      <c r="F283" s="12"/>
      <c r="G283" s="12"/>
      <c r="H283" s="12" t="s">
        <v>80</v>
      </c>
      <c r="I283" s="12"/>
      <c r="J283" s="12"/>
      <c r="K283" s="12"/>
      <c r="L283" s="12"/>
      <c r="M283" s="12"/>
      <c r="N283" s="12"/>
      <c r="O283" s="12" t="s">
        <v>81</v>
      </c>
      <c r="P283" s="12"/>
      <c r="Q283" s="12"/>
      <c r="R283" s="11" t="s">
        <v>0</v>
      </c>
      <c r="S283" s="11" t="s">
        <v>0</v>
      </c>
      <c r="T283" s="11"/>
      <c r="U283" s="51">
        <v>0.36599999999999999</v>
      </c>
      <c r="V283" s="11"/>
      <c r="W283" s="11" t="s">
        <v>0</v>
      </c>
      <c r="X283" s="11" t="s">
        <v>0</v>
      </c>
      <c r="Y283" s="11" t="s">
        <v>0</v>
      </c>
      <c r="Z283" s="11" t="s">
        <v>0</v>
      </c>
      <c r="AA283" s="42">
        <v>193.1</v>
      </c>
    </row>
    <row r="284" spans="1:27" ht="12.4" customHeight="1" x14ac:dyDescent="0.2">
      <c r="A284" s="12" t="s">
        <v>0</v>
      </c>
      <c r="B284" s="12" t="s">
        <v>224</v>
      </c>
      <c r="C284" s="12"/>
      <c r="D284" s="12"/>
      <c r="E284" s="12"/>
      <c r="F284" s="12"/>
      <c r="G284" s="12"/>
      <c r="H284" s="12" t="s">
        <v>225</v>
      </c>
      <c r="I284" s="12"/>
      <c r="J284" s="12"/>
      <c r="K284" s="12"/>
      <c r="L284" s="12"/>
      <c r="M284" s="12"/>
      <c r="N284" s="12"/>
      <c r="O284" s="12" t="s">
        <v>81</v>
      </c>
      <c r="P284" s="12"/>
      <c r="Q284" s="12"/>
      <c r="R284" s="45">
        <v>1.83</v>
      </c>
      <c r="S284" s="11" t="s">
        <v>0</v>
      </c>
      <c r="T284" s="11"/>
      <c r="U284" s="51">
        <v>0.36599999999999999</v>
      </c>
      <c r="V284" s="11"/>
      <c r="W284" s="11" t="s">
        <v>0</v>
      </c>
      <c r="X284" s="11" t="s">
        <v>0</v>
      </c>
      <c r="Y284" s="45">
        <v>527.6</v>
      </c>
      <c r="Z284" s="11" t="s">
        <v>0</v>
      </c>
      <c r="AA284" s="45">
        <v>193.1</v>
      </c>
    </row>
    <row r="285" spans="1:27" ht="12.4" customHeight="1" x14ac:dyDescent="0.2">
      <c r="A285" s="12" t="s">
        <v>0</v>
      </c>
      <c r="B285" s="12" t="s">
        <v>145</v>
      </c>
      <c r="C285" s="12"/>
      <c r="D285" s="12"/>
      <c r="E285" s="12"/>
      <c r="F285" s="12"/>
      <c r="G285" s="12"/>
      <c r="H285" s="12" t="s">
        <v>146</v>
      </c>
      <c r="I285" s="12"/>
      <c r="J285" s="12"/>
      <c r="K285" s="12"/>
      <c r="L285" s="12"/>
      <c r="M285" s="12"/>
      <c r="N285" s="12"/>
      <c r="O285" s="12" t="s">
        <v>0</v>
      </c>
      <c r="P285" s="12"/>
      <c r="Q285" s="12"/>
      <c r="R285" s="11" t="s">
        <v>0</v>
      </c>
      <c r="S285" s="11" t="s">
        <v>0</v>
      </c>
      <c r="T285" s="11"/>
      <c r="U285" s="11" t="s">
        <v>0</v>
      </c>
      <c r="V285" s="11"/>
      <c r="W285" s="11" t="s">
        <v>0</v>
      </c>
      <c r="X285" s="11" t="s">
        <v>0</v>
      </c>
      <c r="Y285" s="11" t="s">
        <v>0</v>
      </c>
      <c r="Z285" s="11" t="s">
        <v>0</v>
      </c>
      <c r="AA285" s="42">
        <v>4.53</v>
      </c>
    </row>
    <row r="286" spans="1:27" ht="12.4" customHeight="1" x14ac:dyDescent="0.2">
      <c r="A286" s="54" t="s">
        <v>0</v>
      </c>
      <c r="B286" s="54" t="s">
        <v>0</v>
      </c>
      <c r="C286" s="54"/>
      <c r="D286" s="54"/>
      <c r="E286" s="54"/>
      <c r="F286" s="54"/>
      <c r="G286" s="54"/>
      <c r="H286" s="54" t="s">
        <v>147</v>
      </c>
      <c r="I286" s="54"/>
      <c r="J286" s="54"/>
      <c r="K286" s="54"/>
      <c r="L286" s="54"/>
      <c r="M286" s="54"/>
      <c r="N286" s="54"/>
      <c r="O286" s="54" t="s">
        <v>81</v>
      </c>
      <c r="P286" s="54"/>
      <c r="Q286" s="54"/>
      <c r="R286" s="52" t="s">
        <v>0</v>
      </c>
      <c r="S286" s="52" t="s">
        <v>0</v>
      </c>
      <c r="T286" s="52"/>
      <c r="U286" s="60">
        <v>4.0000000000000001E-3</v>
      </c>
      <c r="V286" s="52"/>
      <c r="W286" s="52" t="s">
        <v>0</v>
      </c>
      <c r="X286" s="52" t="s">
        <v>0</v>
      </c>
      <c r="Y286" s="52" t="s">
        <v>0</v>
      </c>
      <c r="Z286" s="52" t="s">
        <v>0</v>
      </c>
      <c r="AA286" s="42">
        <v>2.5299999999999998</v>
      </c>
    </row>
    <row r="287" spans="1:27" ht="24.4" customHeight="1" x14ac:dyDescent="0.2">
      <c r="A287" s="12" t="s">
        <v>0</v>
      </c>
      <c r="B287" s="12" t="s">
        <v>148</v>
      </c>
      <c r="C287" s="12"/>
      <c r="D287" s="12"/>
      <c r="E287" s="12"/>
      <c r="F287" s="12"/>
      <c r="G287" s="12"/>
      <c r="H287" s="12" t="s">
        <v>149</v>
      </c>
      <c r="I287" s="12"/>
      <c r="J287" s="12"/>
      <c r="K287" s="12"/>
      <c r="L287" s="12"/>
      <c r="M287" s="12"/>
      <c r="N287" s="12"/>
      <c r="O287" s="12" t="s">
        <v>150</v>
      </c>
      <c r="P287" s="12"/>
      <c r="Q287" s="12"/>
      <c r="R287" s="45">
        <v>0.01</v>
      </c>
      <c r="S287" s="11" t="s">
        <v>0</v>
      </c>
      <c r="T287" s="11"/>
      <c r="U287" s="51">
        <v>2E-3</v>
      </c>
      <c r="V287" s="11"/>
      <c r="W287" s="11" t="s">
        <v>0</v>
      </c>
      <c r="X287" s="11" t="s">
        <v>0</v>
      </c>
      <c r="Y287" s="45">
        <v>1626.29</v>
      </c>
      <c r="Z287" s="11" t="s">
        <v>0</v>
      </c>
      <c r="AA287" s="45">
        <v>3.25</v>
      </c>
    </row>
    <row r="288" spans="1:27" ht="12.4" customHeight="1" x14ac:dyDescent="0.2">
      <c r="A288" s="12" t="s">
        <v>0</v>
      </c>
      <c r="B288" s="12" t="s">
        <v>151</v>
      </c>
      <c r="C288" s="12"/>
      <c r="D288" s="12"/>
      <c r="E288" s="12"/>
      <c r="F288" s="12"/>
      <c r="G288" s="12"/>
      <c r="H288" s="12" t="s">
        <v>152</v>
      </c>
      <c r="I288" s="12"/>
      <c r="J288" s="12"/>
      <c r="K288" s="12"/>
      <c r="L288" s="12"/>
      <c r="M288" s="12"/>
      <c r="N288" s="12"/>
      <c r="O288" s="12" t="s">
        <v>81</v>
      </c>
      <c r="P288" s="12"/>
      <c r="Q288" s="12"/>
      <c r="R288" s="45">
        <v>0.01</v>
      </c>
      <c r="S288" s="11" t="s">
        <v>0</v>
      </c>
      <c r="T288" s="11"/>
      <c r="U288" s="51">
        <v>2E-3</v>
      </c>
      <c r="V288" s="11"/>
      <c r="W288" s="11" t="s">
        <v>0</v>
      </c>
      <c r="X288" s="11" t="s">
        <v>0</v>
      </c>
      <c r="Y288" s="45">
        <v>724.95</v>
      </c>
      <c r="Z288" s="11" t="s">
        <v>0</v>
      </c>
      <c r="AA288" s="45">
        <v>1.45</v>
      </c>
    </row>
    <row r="289" spans="1:27" ht="12.4" customHeight="1" x14ac:dyDescent="0.2">
      <c r="A289" s="12" t="s">
        <v>0</v>
      </c>
      <c r="B289" s="12" t="s">
        <v>153</v>
      </c>
      <c r="C289" s="12"/>
      <c r="D289" s="12"/>
      <c r="E289" s="12"/>
      <c r="F289" s="12"/>
      <c r="G289" s="12"/>
      <c r="H289" s="12" t="s">
        <v>154</v>
      </c>
      <c r="I289" s="12"/>
      <c r="J289" s="12"/>
      <c r="K289" s="12"/>
      <c r="L289" s="12"/>
      <c r="M289" s="12"/>
      <c r="N289" s="12"/>
      <c r="O289" s="12" t="s">
        <v>150</v>
      </c>
      <c r="P289" s="12"/>
      <c r="Q289" s="12"/>
      <c r="R289" s="45">
        <v>0.01</v>
      </c>
      <c r="S289" s="11" t="s">
        <v>0</v>
      </c>
      <c r="T289" s="11"/>
      <c r="U289" s="51">
        <v>2E-3</v>
      </c>
      <c r="V289" s="11"/>
      <c r="W289" s="11" t="s">
        <v>0</v>
      </c>
      <c r="X289" s="11" t="s">
        <v>0</v>
      </c>
      <c r="Y289" s="45">
        <v>641.70000000000005</v>
      </c>
      <c r="Z289" s="11" t="s">
        <v>0</v>
      </c>
      <c r="AA289" s="45">
        <v>1.28</v>
      </c>
    </row>
    <row r="290" spans="1:27" ht="12.4" customHeight="1" x14ac:dyDescent="0.2">
      <c r="A290" s="12" t="s">
        <v>0</v>
      </c>
      <c r="B290" s="12" t="s">
        <v>155</v>
      </c>
      <c r="C290" s="12"/>
      <c r="D290" s="12"/>
      <c r="E290" s="12"/>
      <c r="F290" s="12"/>
      <c r="G290" s="12"/>
      <c r="H290" s="12" t="s">
        <v>156</v>
      </c>
      <c r="I290" s="12"/>
      <c r="J290" s="12"/>
      <c r="K290" s="12"/>
      <c r="L290" s="12"/>
      <c r="M290" s="12"/>
      <c r="N290" s="12"/>
      <c r="O290" s="12" t="s">
        <v>81</v>
      </c>
      <c r="P290" s="12"/>
      <c r="Q290" s="12"/>
      <c r="R290" s="45">
        <v>0.01</v>
      </c>
      <c r="S290" s="11" t="s">
        <v>0</v>
      </c>
      <c r="T290" s="11"/>
      <c r="U290" s="51">
        <v>2E-3</v>
      </c>
      <c r="V290" s="11"/>
      <c r="W290" s="11" t="s">
        <v>0</v>
      </c>
      <c r="X290" s="11" t="s">
        <v>0</v>
      </c>
      <c r="Y290" s="45">
        <v>539.69000000000005</v>
      </c>
      <c r="Z290" s="11" t="s">
        <v>0</v>
      </c>
      <c r="AA290" s="45">
        <v>1.08</v>
      </c>
    </row>
    <row r="291" spans="1:27" ht="12.4" customHeight="1" x14ac:dyDescent="0.2">
      <c r="A291" s="12" t="s">
        <v>0</v>
      </c>
      <c r="B291" s="12" t="s">
        <v>84</v>
      </c>
      <c r="C291" s="12"/>
      <c r="D291" s="12"/>
      <c r="E291" s="12"/>
      <c r="F291" s="12"/>
      <c r="G291" s="12"/>
      <c r="H291" s="12" t="s">
        <v>85</v>
      </c>
      <c r="I291" s="12"/>
      <c r="J291" s="12"/>
      <c r="K291" s="12"/>
      <c r="L291" s="12"/>
      <c r="M291" s="12"/>
      <c r="N291" s="12"/>
      <c r="O291" s="12" t="s">
        <v>0</v>
      </c>
      <c r="P291" s="12"/>
      <c r="Q291" s="12"/>
      <c r="R291" s="11" t="s">
        <v>0</v>
      </c>
      <c r="S291" s="11" t="s">
        <v>0</v>
      </c>
      <c r="T291" s="11"/>
      <c r="U291" s="11" t="s">
        <v>0</v>
      </c>
      <c r="V291" s="11"/>
      <c r="W291" s="11" t="s">
        <v>0</v>
      </c>
      <c r="X291" s="11" t="s">
        <v>0</v>
      </c>
      <c r="Y291" s="11" t="s">
        <v>0</v>
      </c>
      <c r="Z291" s="11" t="s">
        <v>0</v>
      </c>
      <c r="AA291" s="42">
        <v>26.05</v>
      </c>
    </row>
    <row r="292" spans="1:27" ht="49.15" customHeight="1" x14ac:dyDescent="0.2">
      <c r="A292" s="12" t="s">
        <v>0</v>
      </c>
      <c r="B292" s="12" t="s">
        <v>157</v>
      </c>
      <c r="C292" s="12"/>
      <c r="D292" s="12"/>
      <c r="E292" s="12"/>
      <c r="F292" s="12"/>
      <c r="G292" s="12"/>
      <c r="H292" s="12" t="s">
        <v>158</v>
      </c>
      <c r="I292" s="12"/>
      <c r="J292" s="12"/>
      <c r="K292" s="12"/>
      <c r="L292" s="12"/>
      <c r="M292" s="12"/>
      <c r="N292" s="12"/>
      <c r="O292" s="12" t="s">
        <v>159</v>
      </c>
      <c r="P292" s="12"/>
      <c r="Q292" s="12"/>
      <c r="R292" s="45">
        <v>13.33</v>
      </c>
      <c r="S292" s="11" t="s">
        <v>0</v>
      </c>
      <c r="T292" s="11"/>
      <c r="U292" s="51">
        <v>2.6659999999999999</v>
      </c>
      <c r="V292" s="11"/>
      <c r="W292" s="45">
        <v>5.87</v>
      </c>
      <c r="X292" s="45">
        <v>0.88</v>
      </c>
      <c r="Y292" s="45">
        <v>5.17</v>
      </c>
      <c r="Z292" s="11" t="s">
        <v>0</v>
      </c>
      <c r="AA292" s="45">
        <v>13.78</v>
      </c>
    </row>
    <row r="293" spans="1:27" ht="12.4" customHeight="1" x14ac:dyDescent="0.2">
      <c r="A293" s="12" t="s">
        <v>0</v>
      </c>
      <c r="B293" s="12" t="s">
        <v>258</v>
      </c>
      <c r="C293" s="12"/>
      <c r="D293" s="12"/>
      <c r="E293" s="12"/>
      <c r="F293" s="12"/>
      <c r="G293" s="12"/>
      <c r="H293" s="12" t="s">
        <v>259</v>
      </c>
      <c r="I293" s="12"/>
      <c r="J293" s="12"/>
      <c r="K293" s="12"/>
      <c r="L293" s="12"/>
      <c r="M293" s="12"/>
      <c r="N293" s="12"/>
      <c r="O293" s="12" t="s">
        <v>116</v>
      </c>
      <c r="P293" s="12"/>
      <c r="Q293" s="12"/>
      <c r="R293" s="46">
        <v>5.9999999999999995E-4</v>
      </c>
      <c r="S293" s="11" t="s">
        <v>0</v>
      </c>
      <c r="T293" s="11"/>
      <c r="U293" s="50">
        <v>1.2E-4</v>
      </c>
      <c r="V293" s="11"/>
      <c r="W293" s="45">
        <v>43821.53</v>
      </c>
      <c r="X293" s="45">
        <v>1.32</v>
      </c>
      <c r="Y293" s="45">
        <v>57844.42</v>
      </c>
      <c r="Z293" s="11" t="s">
        <v>0</v>
      </c>
      <c r="AA293" s="45">
        <v>6.94</v>
      </c>
    </row>
    <row r="294" spans="1:27" ht="24.4" customHeight="1" x14ac:dyDescent="0.2">
      <c r="A294" s="12" t="s">
        <v>0</v>
      </c>
      <c r="B294" s="12" t="s">
        <v>232</v>
      </c>
      <c r="C294" s="12"/>
      <c r="D294" s="12"/>
      <c r="E294" s="12"/>
      <c r="F294" s="12"/>
      <c r="G294" s="12"/>
      <c r="H294" s="12" t="s">
        <v>233</v>
      </c>
      <c r="I294" s="12"/>
      <c r="J294" s="12"/>
      <c r="K294" s="12"/>
      <c r="L294" s="12"/>
      <c r="M294" s="12"/>
      <c r="N294" s="12"/>
      <c r="O294" s="12" t="s">
        <v>88</v>
      </c>
      <c r="P294" s="12"/>
      <c r="Q294" s="12"/>
      <c r="R294" s="45">
        <v>0.02</v>
      </c>
      <c r="S294" s="11" t="s">
        <v>0</v>
      </c>
      <c r="T294" s="11"/>
      <c r="U294" s="51">
        <v>4.0000000000000001E-3</v>
      </c>
      <c r="V294" s="11"/>
      <c r="W294" s="45">
        <v>79.88</v>
      </c>
      <c r="X294" s="45">
        <v>1.44</v>
      </c>
      <c r="Y294" s="45">
        <v>115.03</v>
      </c>
      <c r="Z294" s="11" t="s">
        <v>0</v>
      </c>
      <c r="AA294" s="45">
        <v>0.46</v>
      </c>
    </row>
    <row r="295" spans="1:27" ht="12.4" customHeight="1" x14ac:dyDescent="0.2">
      <c r="A295" s="12" t="s">
        <v>0</v>
      </c>
      <c r="B295" s="12" t="s">
        <v>268</v>
      </c>
      <c r="C295" s="12"/>
      <c r="D295" s="12"/>
      <c r="E295" s="12"/>
      <c r="F295" s="12"/>
      <c r="G295" s="12"/>
      <c r="H295" s="12" t="s">
        <v>269</v>
      </c>
      <c r="I295" s="12"/>
      <c r="J295" s="12"/>
      <c r="K295" s="12"/>
      <c r="L295" s="12"/>
      <c r="M295" s="12"/>
      <c r="N295" s="12"/>
      <c r="O295" s="12" t="s">
        <v>194</v>
      </c>
      <c r="P295" s="12"/>
      <c r="Q295" s="12"/>
      <c r="R295" s="46">
        <v>1.2200000000000001E-2</v>
      </c>
      <c r="S295" s="11" t="s">
        <v>0</v>
      </c>
      <c r="T295" s="11"/>
      <c r="U295" s="50">
        <v>2.4399999999999999E-3</v>
      </c>
      <c r="V295" s="11"/>
      <c r="W295" s="45">
        <v>1610.33</v>
      </c>
      <c r="X295" s="45">
        <v>1.24</v>
      </c>
      <c r="Y295" s="45">
        <v>1996.81</v>
      </c>
      <c r="Z295" s="11" t="s">
        <v>0</v>
      </c>
      <c r="AA295" s="45">
        <v>4.87</v>
      </c>
    </row>
    <row r="296" spans="1:27" ht="12.4" customHeight="1" x14ac:dyDescent="0.2">
      <c r="A296" s="12" t="s">
        <v>0</v>
      </c>
      <c r="B296" s="12" t="s">
        <v>0</v>
      </c>
      <c r="C296" s="12"/>
      <c r="D296" s="12"/>
      <c r="E296" s="12"/>
      <c r="F296" s="12"/>
      <c r="G296" s="12"/>
      <c r="H296" s="47" t="s">
        <v>97</v>
      </c>
      <c r="I296" s="47"/>
      <c r="J296" s="47"/>
      <c r="K296" s="47"/>
      <c r="L296" s="47"/>
      <c r="M296" s="47"/>
      <c r="N296" s="47"/>
      <c r="O296" s="48" t="s">
        <v>0</v>
      </c>
      <c r="P296" s="48"/>
      <c r="Q296" s="48"/>
      <c r="R296" s="48" t="s">
        <v>0</v>
      </c>
      <c r="S296" s="48" t="s">
        <v>0</v>
      </c>
      <c r="T296" s="48"/>
      <c r="U296" s="48" t="s">
        <v>0</v>
      </c>
      <c r="V296" s="48"/>
      <c r="W296" s="48" t="s">
        <v>0</v>
      </c>
      <c r="X296" s="48" t="s">
        <v>0</v>
      </c>
      <c r="Y296" s="48" t="s">
        <v>0</v>
      </c>
      <c r="Z296" s="48" t="s">
        <v>0</v>
      </c>
      <c r="AA296" s="49">
        <v>226.21</v>
      </c>
    </row>
    <row r="297" spans="1:27" ht="24.4" customHeight="1" x14ac:dyDescent="0.2">
      <c r="A297" s="12" t="s">
        <v>270</v>
      </c>
      <c r="B297" s="12" t="s">
        <v>99</v>
      </c>
      <c r="C297" s="12"/>
      <c r="D297" s="12"/>
      <c r="E297" s="12"/>
      <c r="F297" s="12"/>
      <c r="G297" s="12"/>
      <c r="H297" s="12" t="s">
        <v>100</v>
      </c>
      <c r="I297" s="12"/>
      <c r="J297" s="12"/>
      <c r="K297" s="12"/>
      <c r="L297" s="12"/>
      <c r="M297" s="12"/>
      <c r="N297" s="12"/>
      <c r="O297" s="12" t="s">
        <v>101</v>
      </c>
      <c r="P297" s="12"/>
      <c r="Q297" s="12"/>
      <c r="R297" s="41">
        <v>2</v>
      </c>
      <c r="S297" s="11" t="s">
        <v>0</v>
      </c>
      <c r="T297" s="11"/>
      <c r="U297" s="45">
        <v>2</v>
      </c>
      <c r="V297" s="11"/>
      <c r="W297" s="11" t="s">
        <v>0</v>
      </c>
      <c r="X297" s="11" t="s">
        <v>0</v>
      </c>
      <c r="Y297" s="11" t="s">
        <v>0</v>
      </c>
      <c r="Z297" s="11" t="s">
        <v>0</v>
      </c>
      <c r="AA297" s="45">
        <v>3.86</v>
      </c>
    </row>
    <row r="298" spans="1:27" ht="12.4" customHeight="1" x14ac:dyDescent="0.2">
      <c r="B298" s="12" t="s">
        <v>0</v>
      </c>
      <c r="C298" s="12"/>
      <c r="D298" s="12"/>
      <c r="E298" s="12"/>
      <c r="F298" s="12"/>
      <c r="G298" s="12"/>
      <c r="H298" s="12" t="s">
        <v>102</v>
      </c>
      <c r="I298" s="12"/>
      <c r="J298" s="12"/>
      <c r="K298" s="12"/>
      <c r="L298" s="12"/>
      <c r="M298" s="12"/>
      <c r="N298" s="12"/>
      <c r="O298" s="12" t="s">
        <v>0</v>
      </c>
      <c r="P298" s="12"/>
      <c r="Q298" s="12"/>
      <c r="R298" s="11" t="s">
        <v>0</v>
      </c>
      <c r="S298" s="11" t="s">
        <v>0</v>
      </c>
      <c r="T298" s="11"/>
      <c r="U298" s="11" t="s">
        <v>0</v>
      </c>
      <c r="V298" s="11"/>
      <c r="W298" s="12" t="s">
        <v>0</v>
      </c>
      <c r="X298" s="12" t="s">
        <v>0</v>
      </c>
      <c r="Y298" s="12" t="s">
        <v>0</v>
      </c>
      <c r="Z298" s="12" t="s">
        <v>0</v>
      </c>
      <c r="AA298" s="45">
        <v>195.63</v>
      </c>
    </row>
    <row r="299" spans="1:27" ht="24.4" customHeight="1" x14ac:dyDescent="0.2">
      <c r="B299" s="12" t="s">
        <v>124</v>
      </c>
      <c r="C299" s="12"/>
      <c r="D299" s="12"/>
      <c r="E299" s="12"/>
      <c r="F299" s="12"/>
      <c r="G299" s="12"/>
      <c r="H299" s="12" t="s">
        <v>125</v>
      </c>
      <c r="I299" s="12"/>
      <c r="J299" s="12"/>
      <c r="K299" s="12"/>
      <c r="L299" s="12"/>
      <c r="M299" s="12"/>
      <c r="N299" s="12"/>
      <c r="O299" s="12" t="s">
        <v>101</v>
      </c>
      <c r="P299" s="12"/>
      <c r="Q299" s="12"/>
      <c r="R299" s="41">
        <v>97</v>
      </c>
      <c r="S299" s="11" t="s">
        <v>0</v>
      </c>
      <c r="T299" s="11"/>
      <c r="U299" s="45">
        <v>97</v>
      </c>
      <c r="V299" s="11"/>
      <c r="W299" s="12" t="s">
        <v>0</v>
      </c>
      <c r="X299" s="12" t="s">
        <v>0</v>
      </c>
      <c r="Y299" s="12" t="s">
        <v>0</v>
      </c>
      <c r="Z299" s="12" t="s">
        <v>0</v>
      </c>
      <c r="AA299" s="45">
        <v>189.76</v>
      </c>
    </row>
    <row r="300" spans="1:27" ht="24.4" customHeight="1" x14ac:dyDescent="0.2">
      <c r="B300" s="12" t="s">
        <v>126</v>
      </c>
      <c r="C300" s="12"/>
      <c r="D300" s="12"/>
      <c r="E300" s="12"/>
      <c r="F300" s="12"/>
      <c r="G300" s="12"/>
      <c r="H300" s="12" t="s">
        <v>127</v>
      </c>
      <c r="I300" s="12"/>
      <c r="J300" s="12"/>
      <c r="K300" s="12"/>
      <c r="L300" s="12"/>
      <c r="M300" s="12"/>
      <c r="N300" s="12"/>
      <c r="O300" s="12" t="s">
        <v>101</v>
      </c>
      <c r="P300" s="12"/>
      <c r="Q300" s="12"/>
      <c r="R300" s="41">
        <v>51</v>
      </c>
      <c r="S300" s="11" t="s">
        <v>0</v>
      </c>
      <c r="T300" s="11"/>
      <c r="U300" s="45">
        <v>51</v>
      </c>
      <c r="V300" s="11"/>
      <c r="W300" s="12" t="s">
        <v>0</v>
      </c>
      <c r="X300" s="12" t="s">
        <v>0</v>
      </c>
      <c r="Y300" s="12" t="s">
        <v>0</v>
      </c>
      <c r="Z300" s="12" t="s">
        <v>0</v>
      </c>
      <c r="AA300" s="45">
        <v>99.77</v>
      </c>
    </row>
    <row r="301" spans="1:27" ht="24.4" customHeight="1" x14ac:dyDescent="0.2">
      <c r="A301" s="48" t="s">
        <v>0</v>
      </c>
      <c r="B301" s="48" t="s">
        <v>0</v>
      </c>
      <c r="C301" s="48"/>
      <c r="D301" s="48"/>
      <c r="E301" s="48"/>
      <c r="F301" s="48"/>
      <c r="G301" s="48"/>
      <c r="H301" s="47" t="s">
        <v>107</v>
      </c>
      <c r="I301" s="47"/>
      <c r="J301" s="47"/>
      <c r="K301" s="47"/>
      <c r="L301" s="47"/>
      <c r="M301" s="47"/>
      <c r="N301" s="47"/>
      <c r="O301" s="48" t="s">
        <v>0</v>
      </c>
      <c r="P301" s="48"/>
      <c r="Q301" s="48"/>
      <c r="R301" s="48" t="s">
        <v>0</v>
      </c>
      <c r="S301" s="48" t="s">
        <v>0</v>
      </c>
      <c r="T301" s="48"/>
      <c r="U301" s="48" t="s">
        <v>0</v>
      </c>
      <c r="V301" s="48"/>
      <c r="W301" s="48" t="s">
        <v>0</v>
      </c>
      <c r="X301" s="48" t="s">
        <v>0</v>
      </c>
      <c r="Y301" s="49">
        <v>2598</v>
      </c>
      <c r="Z301" s="48" t="s">
        <v>0</v>
      </c>
      <c r="AA301" s="49">
        <v>519.6</v>
      </c>
    </row>
    <row r="302" spans="1:27" ht="12.4" customHeight="1" x14ac:dyDescent="0.2">
      <c r="A302" s="10" t="s">
        <v>271</v>
      </c>
      <c r="B302" s="10" t="s">
        <v>108</v>
      </c>
      <c r="C302" s="10"/>
      <c r="D302" s="10"/>
      <c r="E302" s="10"/>
      <c r="F302" s="10"/>
      <c r="G302" s="10"/>
      <c r="H302" s="10" t="s">
        <v>272</v>
      </c>
      <c r="I302" s="10"/>
      <c r="J302" s="10"/>
      <c r="K302" s="10"/>
      <c r="L302" s="10"/>
      <c r="M302" s="10"/>
      <c r="N302" s="10"/>
      <c r="O302" s="10" t="s">
        <v>200</v>
      </c>
      <c r="P302" s="10"/>
      <c r="Q302" s="10"/>
      <c r="R302" s="41">
        <v>400</v>
      </c>
      <c r="S302" s="11" t="s">
        <v>0</v>
      </c>
      <c r="T302" s="11"/>
      <c r="U302" s="42">
        <v>400</v>
      </c>
      <c r="V302" s="43"/>
      <c r="W302" s="11" t="s">
        <v>0</v>
      </c>
      <c r="X302" s="11" t="s">
        <v>0</v>
      </c>
      <c r="Y302" s="45">
        <v>114.21</v>
      </c>
      <c r="Z302" s="11" t="s">
        <v>0</v>
      </c>
      <c r="AA302" s="45">
        <v>45684</v>
      </c>
    </row>
    <row r="303" spans="1:27" ht="12.4" customHeight="1" x14ac:dyDescent="0.2">
      <c r="B303" s="12" t="s">
        <v>0</v>
      </c>
      <c r="C303" s="12"/>
      <c r="D303" s="12"/>
      <c r="E303" s="12"/>
      <c r="F303" s="12"/>
      <c r="G303" s="12"/>
      <c r="H303" s="12" t="s">
        <v>0</v>
      </c>
      <c r="I303" s="12"/>
      <c r="J303" s="12"/>
      <c r="K303" s="12"/>
      <c r="L303" s="12"/>
      <c r="M303" s="12"/>
      <c r="N303" s="12"/>
      <c r="O303" s="12" t="s">
        <v>0</v>
      </c>
      <c r="P303" s="12"/>
      <c r="Q303" s="12"/>
      <c r="R303" s="11" t="s">
        <v>0</v>
      </c>
      <c r="S303" s="11" t="s">
        <v>0</v>
      </c>
      <c r="T303" s="11"/>
      <c r="U303" s="11" t="s">
        <v>0</v>
      </c>
      <c r="V303" s="11"/>
      <c r="W303" s="12" t="s">
        <v>0</v>
      </c>
      <c r="X303" s="12" t="s">
        <v>0</v>
      </c>
      <c r="Y303" s="12" t="s">
        <v>0</v>
      </c>
      <c r="Z303" s="12" t="s">
        <v>0</v>
      </c>
      <c r="AA303" s="11" t="s">
        <v>0</v>
      </c>
    </row>
    <row r="304" spans="1:27" ht="24.4" customHeight="1" x14ac:dyDescent="0.2">
      <c r="A304" s="48" t="s">
        <v>0</v>
      </c>
      <c r="B304" s="48" t="s">
        <v>0</v>
      </c>
      <c r="C304" s="48"/>
      <c r="D304" s="48"/>
      <c r="E304" s="48"/>
      <c r="F304" s="48"/>
      <c r="G304" s="48"/>
      <c r="H304" s="47" t="s">
        <v>107</v>
      </c>
      <c r="I304" s="47"/>
      <c r="J304" s="47"/>
      <c r="K304" s="47"/>
      <c r="L304" s="47"/>
      <c r="M304" s="47"/>
      <c r="N304" s="47"/>
      <c r="O304" s="48" t="s">
        <v>0</v>
      </c>
      <c r="P304" s="48"/>
      <c r="Q304" s="48"/>
      <c r="R304" s="48" t="s">
        <v>0</v>
      </c>
      <c r="S304" s="48" t="s">
        <v>0</v>
      </c>
      <c r="T304" s="48"/>
      <c r="U304" s="48" t="s">
        <v>0</v>
      </c>
      <c r="V304" s="48"/>
      <c r="W304" s="48" t="s">
        <v>0</v>
      </c>
      <c r="X304" s="48" t="s">
        <v>0</v>
      </c>
      <c r="Y304" s="49">
        <v>114.21</v>
      </c>
      <c r="Z304" s="48" t="s">
        <v>0</v>
      </c>
      <c r="AA304" s="49">
        <v>45684</v>
      </c>
    </row>
    <row r="305" spans="1:27" ht="12.4" customHeight="1" x14ac:dyDescent="0.2">
      <c r="B305" s="57" t="s">
        <v>0</v>
      </c>
      <c r="C305" s="57"/>
      <c r="D305" s="57"/>
      <c r="E305" s="57"/>
      <c r="F305" s="57"/>
      <c r="G305" s="57"/>
      <c r="H305" s="57" t="s">
        <v>180</v>
      </c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 t="s">
        <v>0</v>
      </c>
      <c r="V305" s="57"/>
      <c r="W305" s="57" t="s">
        <v>0</v>
      </c>
      <c r="X305" s="57"/>
      <c r="Y305" s="57"/>
      <c r="Z305" s="57"/>
      <c r="AA305" s="58">
        <v>205615.85</v>
      </c>
    </row>
    <row r="307" spans="1:27" ht="12.4" customHeight="1" x14ac:dyDescent="0.2">
      <c r="A307" s="40" t="s">
        <v>273</v>
      </c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</row>
    <row r="308" spans="1:27" ht="36.75" customHeight="1" x14ac:dyDescent="0.2">
      <c r="A308" s="10" t="s">
        <v>274</v>
      </c>
      <c r="B308" s="10" t="s">
        <v>275</v>
      </c>
      <c r="C308" s="10"/>
      <c r="D308" s="10"/>
      <c r="E308" s="10"/>
      <c r="F308" s="10"/>
      <c r="G308" s="10"/>
      <c r="H308" s="10" t="s">
        <v>276</v>
      </c>
      <c r="I308" s="10"/>
      <c r="J308" s="10"/>
      <c r="K308" s="10"/>
      <c r="L308" s="10"/>
      <c r="M308" s="10"/>
      <c r="N308" s="10"/>
      <c r="O308" s="10" t="s">
        <v>277</v>
      </c>
      <c r="P308" s="10"/>
      <c r="Q308" s="10"/>
      <c r="R308" s="41">
        <v>1</v>
      </c>
      <c r="S308" s="11" t="s">
        <v>0</v>
      </c>
      <c r="T308" s="11"/>
      <c r="U308" s="42">
        <v>1</v>
      </c>
      <c r="V308" s="43"/>
      <c r="W308" s="11" t="s">
        <v>0</v>
      </c>
      <c r="X308" s="11" t="s">
        <v>0</v>
      </c>
      <c r="Y308" s="11" t="s">
        <v>0</v>
      </c>
      <c r="Z308" s="11" t="s">
        <v>0</v>
      </c>
      <c r="AA308" s="11" t="s">
        <v>0</v>
      </c>
    </row>
    <row r="309" spans="1:27" ht="12.4" customHeight="1" x14ac:dyDescent="0.2">
      <c r="A309" s="12" t="s">
        <v>0</v>
      </c>
      <c r="B309" s="12" t="s">
        <v>79</v>
      </c>
      <c r="C309" s="12"/>
      <c r="D309" s="12"/>
      <c r="E309" s="12"/>
      <c r="F309" s="12"/>
      <c r="G309" s="12"/>
      <c r="H309" s="12" t="s">
        <v>80</v>
      </c>
      <c r="I309" s="12"/>
      <c r="J309" s="12"/>
      <c r="K309" s="12"/>
      <c r="L309" s="12"/>
      <c r="M309" s="12"/>
      <c r="N309" s="12"/>
      <c r="O309" s="12" t="s">
        <v>81</v>
      </c>
      <c r="P309" s="12"/>
      <c r="Q309" s="12"/>
      <c r="R309" s="11" t="s">
        <v>0</v>
      </c>
      <c r="S309" s="11" t="s">
        <v>0</v>
      </c>
      <c r="T309" s="11"/>
      <c r="U309" s="45">
        <v>23.49</v>
      </c>
      <c r="V309" s="11"/>
      <c r="W309" s="11" t="s">
        <v>0</v>
      </c>
      <c r="X309" s="11" t="s">
        <v>0</v>
      </c>
      <c r="Y309" s="11" t="s">
        <v>0</v>
      </c>
      <c r="Z309" s="11" t="s">
        <v>0</v>
      </c>
      <c r="AA309" s="42">
        <v>15363.51</v>
      </c>
    </row>
    <row r="310" spans="1:27" ht="12.4" customHeight="1" x14ac:dyDescent="0.2">
      <c r="A310" s="12" t="s">
        <v>0</v>
      </c>
      <c r="B310" s="12" t="s">
        <v>278</v>
      </c>
      <c r="C310" s="12"/>
      <c r="D310" s="12"/>
      <c r="E310" s="12"/>
      <c r="F310" s="12"/>
      <c r="G310" s="12"/>
      <c r="H310" s="12" t="s">
        <v>279</v>
      </c>
      <c r="I310" s="12"/>
      <c r="J310" s="12"/>
      <c r="K310" s="12"/>
      <c r="L310" s="12"/>
      <c r="M310" s="12"/>
      <c r="N310" s="12"/>
      <c r="O310" s="12" t="s">
        <v>81</v>
      </c>
      <c r="P310" s="12"/>
      <c r="Q310" s="12"/>
      <c r="R310" s="44">
        <v>9.4</v>
      </c>
      <c r="S310" s="11" t="s">
        <v>0</v>
      </c>
      <c r="T310" s="11"/>
      <c r="U310" s="45">
        <v>9.4</v>
      </c>
      <c r="V310" s="11"/>
      <c r="W310" s="11" t="s">
        <v>0</v>
      </c>
      <c r="X310" s="11" t="s">
        <v>0</v>
      </c>
      <c r="Y310" s="45">
        <v>571.91</v>
      </c>
      <c r="Z310" s="11" t="s">
        <v>0</v>
      </c>
      <c r="AA310" s="45">
        <v>5375.95</v>
      </c>
    </row>
    <row r="311" spans="1:27" ht="12.4" customHeight="1" x14ac:dyDescent="0.2">
      <c r="A311" s="12" t="s">
        <v>0</v>
      </c>
      <c r="B311" s="12" t="s">
        <v>280</v>
      </c>
      <c r="C311" s="12"/>
      <c r="D311" s="12"/>
      <c r="E311" s="12"/>
      <c r="F311" s="12"/>
      <c r="G311" s="12"/>
      <c r="H311" s="12" t="s">
        <v>281</v>
      </c>
      <c r="I311" s="12"/>
      <c r="J311" s="12"/>
      <c r="K311" s="12"/>
      <c r="L311" s="12"/>
      <c r="M311" s="12"/>
      <c r="N311" s="12"/>
      <c r="O311" s="12" t="s">
        <v>81</v>
      </c>
      <c r="P311" s="12"/>
      <c r="Q311" s="12"/>
      <c r="R311" s="45">
        <v>14.09</v>
      </c>
      <c r="S311" s="11" t="s">
        <v>0</v>
      </c>
      <c r="T311" s="11"/>
      <c r="U311" s="45">
        <v>14.09</v>
      </c>
      <c r="V311" s="11"/>
      <c r="W311" s="11" t="s">
        <v>0</v>
      </c>
      <c r="X311" s="11" t="s">
        <v>0</v>
      </c>
      <c r="Y311" s="45">
        <v>708.84</v>
      </c>
      <c r="Z311" s="11" t="s">
        <v>0</v>
      </c>
      <c r="AA311" s="45">
        <v>9987.56</v>
      </c>
    </row>
    <row r="312" spans="1:27" ht="12.4" customHeight="1" x14ac:dyDescent="0.2">
      <c r="A312" s="12" t="s">
        <v>0</v>
      </c>
      <c r="B312" s="12" t="s">
        <v>0</v>
      </c>
      <c r="C312" s="12"/>
      <c r="D312" s="12"/>
      <c r="E312" s="12"/>
      <c r="F312" s="12"/>
      <c r="G312" s="12"/>
      <c r="H312" s="47" t="s">
        <v>97</v>
      </c>
      <c r="I312" s="47"/>
      <c r="J312" s="47"/>
      <c r="K312" s="47"/>
      <c r="L312" s="47"/>
      <c r="M312" s="47"/>
      <c r="N312" s="47"/>
      <c r="O312" s="48" t="s">
        <v>0</v>
      </c>
      <c r="P312" s="48"/>
      <c r="Q312" s="48"/>
      <c r="R312" s="48" t="s">
        <v>0</v>
      </c>
      <c r="S312" s="48" t="s">
        <v>0</v>
      </c>
      <c r="T312" s="48"/>
      <c r="U312" s="48" t="s">
        <v>0</v>
      </c>
      <c r="V312" s="48"/>
      <c r="W312" s="48" t="s">
        <v>0</v>
      </c>
      <c r="X312" s="48" t="s">
        <v>0</v>
      </c>
      <c r="Y312" s="48" t="s">
        <v>0</v>
      </c>
      <c r="Z312" s="48" t="s">
        <v>0</v>
      </c>
      <c r="AA312" s="49">
        <v>15363.51</v>
      </c>
    </row>
    <row r="313" spans="1:27" ht="12.4" customHeight="1" x14ac:dyDescent="0.2">
      <c r="B313" s="12" t="s">
        <v>0</v>
      </c>
      <c r="C313" s="12"/>
      <c r="D313" s="12"/>
      <c r="E313" s="12"/>
      <c r="F313" s="12"/>
      <c r="G313" s="12"/>
      <c r="H313" s="12" t="s">
        <v>102</v>
      </c>
      <c r="I313" s="12"/>
      <c r="J313" s="12"/>
      <c r="K313" s="12"/>
      <c r="L313" s="12"/>
      <c r="M313" s="12"/>
      <c r="N313" s="12"/>
      <c r="O313" s="12" t="s">
        <v>0</v>
      </c>
      <c r="P313" s="12"/>
      <c r="Q313" s="12"/>
      <c r="R313" s="11" t="s">
        <v>0</v>
      </c>
      <c r="S313" s="11" t="s">
        <v>0</v>
      </c>
      <c r="T313" s="11"/>
      <c r="U313" s="11" t="s">
        <v>0</v>
      </c>
      <c r="V313" s="11"/>
      <c r="W313" s="12" t="s">
        <v>0</v>
      </c>
      <c r="X313" s="12" t="s">
        <v>0</v>
      </c>
      <c r="Y313" s="12" t="s">
        <v>0</v>
      </c>
      <c r="Z313" s="12" t="s">
        <v>0</v>
      </c>
      <c r="AA313" s="45">
        <v>15363.51</v>
      </c>
    </row>
    <row r="314" spans="1:27" ht="24.4" customHeight="1" x14ac:dyDescent="0.2">
      <c r="B314" s="12" t="s">
        <v>282</v>
      </c>
      <c r="C314" s="12"/>
      <c r="D314" s="12"/>
      <c r="E314" s="12"/>
      <c r="F314" s="12"/>
      <c r="G314" s="12"/>
      <c r="H314" s="12" t="s">
        <v>283</v>
      </c>
      <c r="I314" s="12"/>
      <c r="J314" s="12"/>
      <c r="K314" s="12"/>
      <c r="L314" s="12"/>
      <c r="M314" s="12"/>
      <c r="N314" s="12"/>
      <c r="O314" s="12" t="s">
        <v>101</v>
      </c>
      <c r="P314" s="12"/>
      <c r="Q314" s="12"/>
      <c r="R314" s="41">
        <v>74</v>
      </c>
      <c r="S314" s="11" t="s">
        <v>0</v>
      </c>
      <c r="T314" s="11"/>
      <c r="U314" s="45">
        <v>74</v>
      </c>
      <c r="V314" s="11"/>
      <c r="W314" s="12" t="s">
        <v>0</v>
      </c>
      <c r="X314" s="12" t="s">
        <v>0</v>
      </c>
      <c r="Y314" s="12" t="s">
        <v>0</v>
      </c>
      <c r="Z314" s="12" t="s">
        <v>0</v>
      </c>
      <c r="AA314" s="45">
        <v>11369</v>
      </c>
    </row>
    <row r="315" spans="1:27" ht="24.4" customHeight="1" x14ac:dyDescent="0.2">
      <c r="B315" s="12" t="s">
        <v>284</v>
      </c>
      <c r="C315" s="12"/>
      <c r="D315" s="12"/>
      <c r="E315" s="12"/>
      <c r="F315" s="12"/>
      <c r="G315" s="12"/>
      <c r="H315" s="12" t="s">
        <v>285</v>
      </c>
      <c r="I315" s="12"/>
      <c r="J315" s="12"/>
      <c r="K315" s="12"/>
      <c r="L315" s="12"/>
      <c r="M315" s="12"/>
      <c r="N315" s="12"/>
      <c r="O315" s="12" t="s">
        <v>101</v>
      </c>
      <c r="P315" s="12"/>
      <c r="Q315" s="12"/>
      <c r="R315" s="41">
        <v>36</v>
      </c>
      <c r="S315" s="11" t="s">
        <v>0</v>
      </c>
      <c r="T315" s="11"/>
      <c r="U315" s="45">
        <v>36</v>
      </c>
      <c r="V315" s="11"/>
      <c r="W315" s="12" t="s">
        <v>0</v>
      </c>
      <c r="X315" s="12" t="s">
        <v>0</v>
      </c>
      <c r="Y315" s="12" t="s">
        <v>0</v>
      </c>
      <c r="Z315" s="12" t="s">
        <v>0</v>
      </c>
      <c r="AA315" s="45">
        <v>5530.86</v>
      </c>
    </row>
    <row r="316" spans="1:27" ht="24.4" customHeight="1" x14ac:dyDescent="0.2">
      <c r="A316" s="48" t="s">
        <v>0</v>
      </c>
      <c r="B316" s="48" t="s">
        <v>0</v>
      </c>
      <c r="C316" s="48"/>
      <c r="D316" s="48"/>
      <c r="E316" s="48"/>
      <c r="F316" s="48"/>
      <c r="G316" s="48"/>
      <c r="H316" s="47" t="s">
        <v>107</v>
      </c>
      <c r="I316" s="47"/>
      <c r="J316" s="47"/>
      <c r="K316" s="47"/>
      <c r="L316" s="47"/>
      <c r="M316" s="47"/>
      <c r="N316" s="47"/>
      <c r="O316" s="48" t="s">
        <v>0</v>
      </c>
      <c r="P316" s="48"/>
      <c r="Q316" s="48"/>
      <c r="R316" s="48" t="s">
        <v>0</v>
      </c>
      <c r="S316" s="48" t="s">
        <v>0</v>
      </c>
      <c r="T316" s="48"/>
      <c r="U316" s="48" t="s">
        <v>0</v>
      </c>
      <c r="V316" s="48"/>
      <c r="W316" s="48" t="s">
        <v>0</v>
      </c>
      <c r="X316" s="48" t="s">
        <v>0</v>
      </c>
      <c r="Y316" s="49">
        <v>32263.37</v>
      </c>
      <c r="Z316" s="48" t="s">
        <v>0</v>
      </c>
      <c r="AA316" s="49">
        <v>32263.37</v>
      </c>
    </row>
    <row r="317" spans="1:27" ht="12.4" customHeight="1" x14ac:dyDescent="0.2">
      <c r="B317" s="57" t="s">
        <v>0</v>
      </c>
      <c r="C317" s="57"/>
      <c r="D317" s="57"/>
      <c r="E317" s="57"/>
      <c r="F317" s="57"/>
      <c r="G317" s="57"/>
      <c r="H317" s="57" t="s">
        <v>180</v>
      </c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 t="s">
        <v>0</v>
      </c>
      <c r="V317" s="57"/>
      <c r="W317" s="57" t="s">
        <v>0</v>
      </c>
      <c r="X317" s="57"/>
      <c r="Y317" s="57"/>
      <c r="Z317" s="57"/>
      <c r="AA317" s="58">
        <v>32263.37</v>
      </c>
    </row>
    <row r="318" spans="1:27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4" customHeight="1" x14ac:dyDescent="0.2">
      <c r="B319" s="12" t="s">
        <v>0</v>
      </c>
      <c r="C319" s="12"/>
      <c r="D319" s="12"/>
      <c r="E319" s="12"/>
      <c r="F319" s="12"/>
      <c r="G319" s="12"/>
      <c r="H319" s="12" t="s">
        <v>286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 t="s">
        <v>0</v>
      </c>
      <c r="V319" s="12"/>
      <c r="W319" s="12" t="s">
        <v>0</v>
      </c>
      <c r="X319" s="12"/>
      <c r="Y319" s="12"/>
      <c r="Z319" s="12"/>
      <c r="AA319" s="45">
        <v>245277.88</v>
      </c>
    </row>
    <row r="320" spans="1:27" ht="12.4" customHeight="1" x14ac:dyDescent="0.2">
      <c r="B320" s="54" t="s">
        <v>0</v>
      </c>
      <c r="C320" s="54"/>
      <c r="D320" s="54"/>
      <c r="E320" s="54"/>
      <c r="F320" s="54"/>
      <c r="G320" s="54"/>
      <c r="H320" s="54" t="s">
        <v>287</v>
      </c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 t="s">
        <v>0</v>
      </c>
      <c r="V320" s="54"/>
      <c r="W320" s="54" t="s">
        <v>0</v>
      </c>
      <c r="X320" s="54"/>
      <c r="Y320" s="54"/>
      <c r="Z320" s="54"/>
      <c r="AA320" s="52" t="s">
        <v>0</v>
      </c>
    </row>
    <row r="321" spans="2:27" ht="12.4" customHeight="1" x14ac:dyDescent="0.2">
      <c r="B321" s="12" t="s">
        <v>0</v>
      </c>
      <c r="C321" s="12"/>
      <c r="D321" s="12"/>
      <c r="E321" s="12"/>
      <c r="F321" s="12"/>
      <c r="G321" s="12"/>
      <c r="H321" s="12" t="s">
        <v>288</v>
      </c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 t="s">
        <v>0</v>
      </c>
      <c r="V321" s="12"/>
      <c r="W321" s="12" t="s">
        <v>0</v>
      </c>
      <c r="X321" s="12"/>
      <c r="Y321" s="12"/>
      <c r="Z321" s="12"/>
      <c r="AA321" s="45">
        <v>136897.54</v>
      </c>
    </row>
    <row r="322" spans="2:27" ht="12.4" customHeight="1" x14ac:dyDescent="0.2">
      <c r="B322" s="12" t="s">
        <v>0</v>
      </c>
      <c r="C322" s="12"/>
      <c r="D322" s="12"/>
      <c r="E322" s="12"/>
      <c r="F322" s="12"/>
      <c r="G322" s="12"/>
      <c r="H322" s="12" t="s">
        <v>289</v>
      </c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 t="s">
        <v>0</v>
      </c>
      <c r="V322" s="12"/>
      <c r="W322" s="12" t="s">
        <v>0</v>
      </c>
      <c r="X322" s="12"/>
      <c r="Y322" s="12"/>
      <c r="Z322" s="12"/>
      <c r="AA322" s="45">
        <v>166.88</v>
      </c>
    </row>
    <row r="323" spans="2:27" ht="12.4" customHeight="1" x14ac:dyDescent="0.2">
      <c r="B323" s="12" t="s">
        <v>0</v>
      </c>
      <c r="C323" s="12"/>
      <c r="D323" s="12"/>
      <c r="E323" s="12"/>
      <c r="F323" s="12"/>
      <c r="G323" s="12"/>
      <c r="H323" s="12" t="s">
        <v>290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 t="s">
        <v>0</v>
      </c>
      <c r="V323" s="12"/>
      <c r="W323" s="12" t="s">
        <v>0</v>
      </c>
      <c r="X323" s="12"/>
      <c r="Y323" s="12"/>
      <c r="Z323" s="12"/>
      <c r="AA323" s="45">
        <v>100.85</v>
      </c>
    </row>
    <row r="324" spans="2:27" ht="12.4" customHeight="1" x14ac:dyDescent="0.2">
      <c r="B324" s="12" t="s">
        <v>0</v>
      </c>
      <c r="C324" s="12"/>
      <c r="D324" s="12"/>
      <c r="E324" s="12"/>
      <c r="F324" s="12"/>
      <c r="G324" s="12"/>
      <c r="H324" s="12" t="s">
        <v>291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 t="s">
        <v>0</v>
      </c>
      <c r="V324" s="12"/>
      <c r="W324" s="12" t="s">
        <v>0</v>
      </c>
      <c r="X324" s="12"/>
      <c r="Y324" s="12"/>
      <c r="Z324" s="12"/>
      <c r="AA324" s="45">
        <v>108112.61</v>
      </c>
    </row>
    <row r="325" spans="2:27" ht="12.4" customHeight="1" x14ac:dyDescent="0.2">
      <c r="B325" s="12" t="s">
        <v>0</v>
      </c>
      <c r="C325" s="12"/>
      <c r="D325" s="12"/>
      <c r="E325" s="12"/>
      <c r="F325" s="12"/>
      <c r="G325" s="12"/>
      <c r="H325" s="12" t="s">
        <v>292</v>
      </c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 t="s">
        <v>0</v>
      </c>
      <c r="V325" s="12"/>
      <c r="W325" s="12" t="s">
        <v>0</v>
      </c>
      <c r="X325" s="12"/>
      <c r="Y325" s="12"/>
      <c r="Z325" s="12"/>
      <c r="AA325" s="45">
        <v>0</v>
      </c>
    </row>
    <row r="326" spans="2:27" ht="12.4" customHeight="1" x14ac:dyDescent="0.2">
      <c r="B326" s="12" t="s">
        <v>0</v>
      </c>
      <c r="C326" s="12"/>
      <c r="D326" s="12"/>
      <c r="E326" s="12"/>
      <c r="F326" s="12"/>
      <c r="G326" s="12"/>
      <c r="H326" s="12" t="s">
        <v>293</v>
      </c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 t="s">
        <v>0</v>
      </c>
      <c r="V326" s="12"/>
      <c r="W326" s="12" t="s">
        <v>0</v>
      </c>
      <c r="X326" s="12"/>
      <c r="Y326" s="12"/>
      <c r="Z326" s="12"/>
      <c r="AA326" s="45">
        <v>136998.39000000001</v>
      </c>
    </row>
    <row r="327" spans="2:27" ht="12.4" customHeight="1" x14ac:dyDescent="0.2">
      <c r="B327" s="12" t="s">
        <v>0</v>
      </c>
      <c r="C327" s="12"/>
      <c r="D327" s="12"/>
      <c r="E327" s="12"/>
      <c r="F327" s="12"/>
      <c r="G327" s="12"/>
      <c r="H327" s="12" t="s">
        <v>294</v>
      </c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 t="s">
        <v>0</v>
      </c>
      <c r="V327" s="12"/>
      <c r="W327" s="12" t="s">
        <v>0</v>
      </c>
      <c r="X327" s="12"/>
      <c r="Y327" s="12"/>
      <c r="Z327" s="12"/>
      <c r="AA327" s="45">
        <v>124158.55</v>
      </c>
    </row>
    <row r="328" spans="2:27" ht="12.4" customHeight="1" x14ac:dyDescent="0.2">
      <c r="B328" s="12" t="s">
        <v>0</v>
      </c>
      <c r="C328" s="12"/>
      <c r="D328" s="12"/>
      <c r="E328" s="12"/>
      <c r="F328" s="12"/>
      <c r="G328" s="12"/>
      <c r="H328" s="12" t="s">
        <v>295</v>
      </c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 t="s">
        <v>0</v>
      </c>
      <c r="V328" s="12"/>
      <c r="W328" s="12" t="s">
        <v>0</v>
      </c>
      <c r="X328" s="12"/>
      <c r="Y328" s="12"/>
      <c r="Z328" s="12"/>
      <c r="AA328" s="45">
        <v>63853.02</v>
      </c>
    </row>
    <row r="329" spans="2:27" ht="12.4" customHeight="1" x14ac:dyDescent="0.2">
      <c r="B329" s="12" t="s">
        <v>0</v>
      </c>
      <c r="C329" s="12"/>
      <c r="D329" s="12"/>
      <c r="E329" s="12"/>
      <c r="F329" s="12"/>
      <c r="G329" s="12"/>
      <c r="H329" s="12" t="s">
        <v>296</v>
      </c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 t="s">
        <v>0</v>
      </c>
      <c r="V329" s="12"/>
      <c r="W329" s="12" t="s">
        <v>0</v>
      </c>
      <c r="X329" s="12"/>
      <c r="Y329" s="12"/>
      <c r="Z329" s="12"/>
      <c r="AA329" s="45">
        <v>178989.63</v>
      </c>
    </row>
    <row r="330" spans="2:27" ht="12.4" customHeight="1" x14ac:dyDescent="0.2">
      <c r="B330" s="12" t="s">
        <v>0</v>
      </c>
      <c r="C330" s="12"/>
      <c r="D330" s="12"/>
      <c r="E330" s="12"/>
      <c r="F330" s="12"/>
      <c r="G330" s="12"/>
      <c r="H330" s="12" t="s">
        <v>297</v>
      </c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 t="s">
        <v>0</v>
      </c>
      <c r="V330" s="12"/>
      <c r="W330" s="12" t="s">
        <v>0</v>
      </c>
      <c r="X330" s="12"/>
      <c r="Y330" s="12"/>
      <c r="Z330" s="12"/>
      <c r="AA330" s="45">
        <v>0</v>
      </c>
    </row>
    <row r="331" spans="2:27" ht="12.4" customHeight="1" x14ac:dyDescent="0.2">
      <c r="B331" s="10" t="s">
        <v>0</v>
      </c>
      <c r="C331" s="10"/>
      <c r="D331" s="10"/>
      <c r="E331" s="10"/>
      <c r="F331" s="10"/>
      <c r="G331" s="10"/>
      <c r="H331" s="10" t="s">
        <v>298</v>
      </c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 t="s">
        <v>0</v>
      </c>
      <c r="V331" s="10"/>
      <c r="W331" s="10" t="s">
        <v>0</v>
      </c>
      <c r="X331" s="10"/>
      <c r="Y331" s="10"/>
      <c r="Z331" s="10"/>
      <c r="AA331" s="42">
        <v>612279.07999999996</v>
      </c>
    </row>
    <row r="332" spans="2:27" ht="12.4" customHeight="1" x14ac:dyDescent="0.2">
      <c r="B332" s="54" t="s">
        <v>0</v>
      </c>
      <c r="C332" s="54"/>
      <c r="D332" s="54"/>
      <c r="E332" s="54"/>
      <c r="F332" s="54"/>
      <c r="G332" s="54"/>
      <c r="H332" s="54" t="s">
        <v>287</v>
      </c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 t="s">
        <v>0</v>
      </c>
      <c r="V332" s="54"/>
      <c r="W332" s="54" t="s">
        <v>0</v>
      </c>
      <c r="X332" s="54"/>
      <c r="Y332" s="54"/>
      <c r="Z332" s="54"/>
      <c r="AA332" s="52" t="s">
        <v>0</v>
      </c>
    </row>
    <row r="333" spans="2:27" ht="12.4" customHeight="1" x14ac:dyDescent="0.2">
      <c r="B333" s="12" t="s">
        <v>0</v>
      </c>
      <c r="C333" s="12"/>
      <c r="D333" s="12"/>
      <c r="E333" s="12"/>
      <c r="F333" s="12"/>
      <c r="G333" s="12"/>
      <c r="H333" s="12" t="s">
        <v>299</v>
      </c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 t="s">
        <v>0</v>
      </c>
      <c r="V333" s="12"/>
      <c r="W333" s="12" t="s">
        <v>0</v>
      </c>
      <c r="X333" s="12"/>
      <c r="Y333" s="12"/>
      <c r="Z333" s="12"/>
      <c r="AA333" s="45">
        <v>99552.46</v>
      </c>
    </row>
    <row r="334" spans="2:27" ht="12.4" customHeight="1" x14ac:dyDescent="0.2">
      <c r="B334" s="12" t="s">
        <v>0</v>
      </c>
      <c r="C334" s="12"/>
      <c r="D334" s="12"/>
      <c r="E334" s="12"/>
      <c r="F334" s="12"/>
      <c r="G334" s="12"/>
      <c r="H334" s="12" t="s">
        <v>300</v>
      </c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 t="s">
        <v>0</v>
      </c>
      <c r="V334" s="12"/>
      <c r="W334" s="12" t="s">
        <v>0</v>
      </c>
      <c r="X334" s="12"/>
      <c r="Y334" s="12"/>
      <c r="Z334" s="12"/>
      <c r="AA334" s="45">
        <v>178989.63</v>
      </c>
    </row>
    <row r="335" spans="2:27" ht="12.4" customHeight="1" x14ac:dyDescent="0.2">
      <c r="B335" s="12" t="s">
        <v>0</v>
      </c>
      <c r="C335" s="12"/>
      <c r="D335" s="12"/>
      <c r="E335" s="12"/>
      <c r="F335" s="12"/>
      <c r="G335" s="12"/>
      <c r="H335" s="12" t="s">
        <v>301</v>
      </c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1" t="s">
        <v>302</v>
      </c>
      <c r="V335" s="11"/>
      <c r="W335" s="12" t="s">
        <v>0</v>
      </c>
      <c r="X335" s="12"/>
      <c r="Y335" s="12"/>
      <c r="Z335" s="12"/>
      <c r="AA335" s="11" t="s">
        <v>0</v>
      </c>
    </row>
    <row r="336" spans="2:27" ht="12.4" customHeight="1" x14ac:dyDescent="0.2">
      <c r="B336" s="12" t="s">
        <v>0</v>
      </c>
      <c r="C336" s="12"/>
      <c r="D336" s="12"/>
      <c r="E336" s="12"/>
      <c r="F336" s="12"/>
      <c r="G336" s="12"/>
      <c r="H336" s="12" t="s">
        <v>303</v>
      </c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1" t="s">
        <v>304</v>
      </c>
      <c r="V336" s="11"/>
      <c r="W336" s="12" t="s">
        <v>0</v>
      </c>
      <c r="X336" s="12"/>
      <c r="Y336" s="12"/>
      <c r="Z336" s="12"/>
      <c r="AA336" s="11" t="s">
        <v>0</v>
      </c>
    </row>
    <row r="337" spans="1:27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4" customHeight="1" x14ac:dyDescent="0.2">
      <c r="B338" s="10" t="s">
        <v>0</v>
      </c>
      <c r="C338" s="10"/>
      <c r="D338" s="10"/>
      <c r="E338" s="10"/>
      <c r="F338" s="10"/>
      <c r="G338" s="10"/>
      <c r="H338" s="10" t="s">
        <v>305</v>
      </c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 t="s">
        <v>0</v>
      </c>
      <c r="V338" s="10"/>
      <c r="W338" s="10" t="s">
        <v>0</v>
      </c>
      <c r="X338" s="10"/>
      <c r="Y338" s="10"/>
      <c r="Z338" s="10"/>
      <c r="AA338" s="42">
        <v>0</v>
      </c>
    </row>
    <row r="339" spans="1:27" ht="12.4" customHeight="1" x14ac:dyDescent="0.2">
      <c r="B339" s="54" t="s">
        <v>0</v>
      </c>
      <c r="C339" s="54"/>
      <c r="D339" s="54"/>
      <c r="E339" s="54"/>
      <c r="F339" s="54"/>
      <c r="G339" s="54"/>
      <c r="H339" s="54" t="s">
        <v>287</v>
      </c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 t="s">
        <v>0</v>
      </c>
      <c r="V339" s="54"/>
      <c r="W339" s="54" t="s">
        <v>0</v>
      </c>
      <c r="X339" s="54"/>
      <c r="Y339" s="54"/>
      <c r="Z339" s="54"/>
      <c r="AA339" s="52" t="s">
        <v>0</v>
      </c>
    </row>
    <row r="340" spans="1:27" ht="12.4" customHeight="1" x14ac:dyDescent="0.2">
      <c r="B340" s="12" t="s">
        <v>0</v>
      </c>
      <c r="C340" s="12"/>
      <c r="D340" s="12"/>
      <c r="E340" s="12"/>
      <c r="F340" s="12"/>
      <c r="G340" s="12"/>
      <c r="H340" s="12" t="s">
        <v>306</v>
      </c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 t="s">
        <v>0</v>
      </c>
      <c r="V340" s="12"/>
      <c r="W340" s="12" t="s">
        <v>0</v>
      </c>
      <c r="X340" s="12"/>
      <c r="Y340" s="12"/>
      <c r="Z340" s="12"/>
      <c r="AA340" s="45">
        <v>0</v>
      </c>
    </row>
    <row r="341" spans="1:27" ht="12.4" customHeight="1" x14ac:dyDescent="0.2">
      <c r="B341" s="54" t="s">
        <v>0</v>
      </c>
      <c r="C341" s="54"/>
      <c r="D341" s="54"/>
      <c r="E341" s="54"/>
      <c r="F341" s="54"/>
      <c r="G341" s="54"/>
      <c r="H341" s="54" t="s">
        <v>307</v>
      </c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 t="s">
        <v>0</v>
      </c>
      <c r="V341" s="54"/>
      <c r="W341" s="54" t="s">
        <v>0</v>
      </c>
      <c r="X341" s="54"/>
      <c r="Y341" s="54"/>
      <c r="Z341" s="54"/>
      <c r="AA341" s="52" t="s">
        <v>0</v>
      </c>
    </row>
    <row r="342" spans="1:27" ht="12.4" customHeight="1" x14ac:dyDescent="0.2">
      <c r="B342" s="12" t="s">
        <v>0</v>
      </c>
      <c r="C342" s="12"/>
      <c r="D342" s="12"/>
      <c r="E342" s="12"/>
      <c r="F342" s="12"/>
      <c r="G342" s="12"/>
      <c r="H342" s="12" t="s">
        <v>308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 t="s">
        <v>0</v>
      </c>
      <c r="V342" s="12"/>
      <c r="W342" s="12" t="s">
        <v>0</v>
      </c>
      <c r="X342" s="12"/>
      <c r="Y342" s="12"/>
      <c r="Z342" s="12"/>
      <c r="AA342" s="45">
        <v>0</v>
      </c>
    </row>
    <row r="343" spans="1:27" ht="12.4" customHeight="1" x14ac:dyDescent="0.2">
      <c r="B343" s="12" t="s">
        <v>0</v>
      </c>
      <c r="C343" s="12"/>
      <c r="D343" s="12"/>
      <c r="E343" s="12"/>
      <c r="F343" s="12"/>
      <c r="G343" s="12"/>
      <c r="H343" s="12" t="s">
        <v>309</v>
      </c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 t="s">
        <v>0</v>
      </c>
      <c r="V343" s="12"/>
      <c r="W343" s="12" t="s">
        <v>0</v>
      </c>
      <c r="X343" s="12"/>
      <c r="Y343" s="12"/>
      <c r="Z343" s="12"/>
      <c r="AA343" s="45">
        <v>0</v>
      </c>
    </row>
    <row r="344" spans="1:27" ht="12.4" customHeight="1" x14ac:dyDescent="0.2">
      <c r="B344" s="12" t="s">
        <v>0</v>
      </c>
      <c r="C344" s="12"/>
      <c r="D344" s="12"/>
      <c r="E344" s="12"/>
      <c r="F344" s="12"/>
      <c r="G344" s="12"/>
      <c r="H344" s="12" t="s">
        <v>310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 t="s">
        <v>0</v>
      </c>
      <c r="V344" s="12"/>
      <c r="W344" s="12" t="s">
        <v>0</v>
      </c>
      <c r="X344" s="12"/>
      <c r="Y344" s="12"/>
      <c r="Z344" s="12"/>
      <c r="AA344" s="45">
        <v>0</v>
      </c>
    </row>
    <row r="345" spans="1:27" ht="12.4" customHeight="1" x14ac:dyDescent="0.2">
      <c r="B345" s="12" t="s">
        <v>0</v>
      </c>
      <c r="C345" s="12"/>
      <c r="D345" s="12"/>
      <c r="E345" s="12"/>
      <c r="F345" s="12"/>
      <c r="G345" s="12"/>
      <c r="H345" s="12" t="s">
        <v>311</v>
      </c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 t="s">
        <v>0</v>
      </c>
      <c r="V345" s="12"/>
      <c r="W345" s="12" t="s">
        <v>0</v>
      </c>
      <c r="X345" s="12"/>
      <c r="Y345" s="12"/>
      <c r="Z345" s="12"/>
      <c r="AA345" s="45">
        <v>0</v>
      </c>
    </row>
    <row r="346" spans="1:27" ht="12.4" customHeight="1" x14ac:dyDescent="0.2">
      <c r="B346" s="12" t="s">
        <v>0</v>
      </c>
      <c r="C346" s="12"/>
      <c r="D346" s="12"/>
      <c r="E346" s="12"/>
      <c r="F346" s="12"/>
      <c r="G346" s="12"/>
      <c r="H346" s="12" t="s">
        <v>312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 t="s">
        <v>0</v>
      </c>
      <c r="V346" s="12"/>
      <c r="W346" s="12" t="s">
        <v>0</v>
      </c>
      <c r="X346" s="12"/>
      <c r="Y346" s="12"/>
      <c r="Z346" s="12"/>
      <c r="AA346" s="45">
        <v>0</v>
      </c>
    </row>
    <row r="347" spans="1:27" ht="12.4" customHeight="1" x14ac:dyDescent="0.2">
      <c r="B347" s="12" t="s">
        <v>0</v>
      </c>
      <c r="C347" s="12"/>
      <c r="D347" s="12"/>
      <c r="E347" s="12"/>
      <c r="F347" s="12"/>
      <c r="G347" s="12"/>
      <c r="H347" s="12" t="s">
        <v>313</v>
      </c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 t="s">
        <v>0</v>
      </c>
      <c r="V347" s="12"/>
      <c r="W347" s="12" t="s">
        <v>0</v>
      </c>
      <c r="X347" s="12"/>
      <c r="Y347" s="12"/>
      <c r="Z347" s="12"/>
      <c r="AA347" s="45">
        <v>0</v>
      </c>
    </row>
    <row r="348" spans="1:27" ht="12.4" customHeight="1" x14ac:dyDescent="0.2">
      <c r="B348" s="12" t="s">
        <v>0</v>
      </c>
      <c r="C348" s="12"/>
      <c r="D348" s="12"/>
      <c r="E348" s="12"/>
      <c r="F348" s="12"/>
      <c r="G348" s="12"/>
      <c r="H348" s="12" t="s">
        <v>314</v>
      </c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 t="s">
        <v>0</v>
      </c>
      <c r="V348" s="12"/>
      <c r="W348" s="12" t="s">
        <v>0</v>
      </c>
      <c r="X348" s="12"/>
      <c r="Y348" s="12"/>
      <c r="Z348" s="12"/>
      <c r="AA348" s="45">
        <v>0</v>
      </c>
    </row>
    <row r="349" spans="1:27" ht="12.4" customHeight="1" x14ac:dyDescent="0.2">
      <c r="B349" s="12" t="s">
        <v>0</v>
      </c>
      <c r="C349" s="12"/>
      <c r="D349" s="12"/>
      <c r="E349" s="12"/>
      <c r="F349" s="12"/>
      <c r="G349" s="12"/>
      <c r="H349" s="12" t="s">
        <v>315</v>
      </c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 t="s">
        <v>0</v>
      </c>
      <c r="V349" s="12"/>
      <c r="W349" s="12" t="s">
        <v>0</v>
      </c>
      <c r="X349" s="12"/>
      <c r="Y349" s="12"/>
      <c r="Z349" s="12"/>
      <c r="AA349" s="45">
        <v>0</v>
      </c>
    </row>
    <row r="350" spans="1:27" ht="12.4" customHeight="1" x14ac:dyDescent="0.2">
      <c r="B350" s="10" t="s">
        <v>0</v>
      </c>
      <c r="C350" s="10"/>
      <c r="D350" s="10"/>
      <c r="E350" s="10"/>
      <c r="F350" s="10"/>
      <c r="G350" s="10"/>
      <c r="H350" s="10" t="s">
        <v>316</v>
      </c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 t="s">
        <v>0</v>
      </c>
      <c r="V350" s="10"/>
      <c r="W350" s="10" t="s">
        <v>0</v>
      </c>
      <c r="X350" s="10"/>
      <c r="Y350" s="10"/>
      <c r="Z350" s="10"/>
      <c r="AA350" s="42">
        <v>401026.08</v>
      </c>
    </row>
    <row r="351" spans="1:27" ht="12.4" customHeight="1" x14ac:dyDescent="0.2">
      <c r="B351" s="54" t="s">
        <v>0</v>
      </c>
      <c r="C351" s="54"/>
      <c r="D351" s="54"/>
      <c r="E351" s="54"/>
      <c r="F351" s="54"/>
      <c r="G351" s="54"/>
      <c r="H351" s="54" t="s">
        <v>287</v>
      </c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 t="s">
        <v>0</v>
      </c>
      <c r="V351" s="54"/>
      <c r="W351" s="54" t="s">
        <v>0</v>
      </c>
      <c r="X351" s="54"/>
      <c r="Y351" s="54"/>
      <c r="Z351" s="54"/>
      <c r="AA351" s="52" t="s">
        <v>0</v>
      </c>
    </row>
    <row r="352" spans="1:27" ht="12.4" customHeight="1" x14ac:dyDescent="0.2">
      <c r="B352" s="12" t="s">
        <v>0</v>
      </c>
      <c r="C352" s="12"/>
      <c r="D352" s="12"/>
      <c r="E352" s="12"/>
      <c r="F352" s="12"/>
      <c r="G352" s="12"/>
      <c r="H352" s="12" t="s">
        <v>306</v>
      </c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 t="s">
        <v>0</v>
      </c>
      <c r="V352" s="12"/>
      <c r="W352" s="12" t="s">
        <v>0</v>
      </c>
      <c r="X352" s="12"/>
      <c r="Y352" s="12"/>
      <c r="Z352" s="12"/>
      <c r="AA352" s="45">
        <v>229914.37</v>
      </c>
    </row>
    <row r="353" spans="2:27" ht="12.4" customHeight="1" x14ac:dyDescent="0.2">
      <c r="B353" s="54" t="s">
        <v>0</v>
      </c>
      <c r="C353" s="54"/>
      <c r="D353" s="54"/>
      <c r="E353" s="54"/>
      <c r="F353" s="54"/>
      <c r="G353" s="54"/>
      <c r="H353" s="54" t="s">
        <v>307</v>
      </c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 t="s">
        <v>0</v>
      </c>
      <c r="V353" s="54"/>
      <c r="W353" s="54" t="s">
        <v>0</v>
      </c>
      <c r="X353" s="54"/>
      <c r="Y353" s="54"/>
      <c r="Z353" s="54"/>
      <c r="AA353" s="52" t="s">
        <v>0</v>
      </c>
    </row>
    <row r="354" spans="2:27" ht="12.4" customHeight="1" x14ac:dyDescent="0.2">
      <c r="B354" s="12" t="s">
        <v>0</v>
      </c>
      <c r="C354" s="12"/>
      <c r="D354" s="12"/>
      <c r="E354" s="12"/>
      <c r="F354" s="12"/>
      <c r="G354" s="12"/>
      <c r="H354" s="12" t="s">
        <v>308</v>
      </c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 t="s">
        <v>0</v>
      </c>
      <c r="V354" s="12"/>
      <c r="W354" s="12" t="s">
        <v>0</v>
      </c>
      <c r="X354" s="12"/>
      <c r="Y354" s="12"/>
      <c r="Z354" s="12"/>
      <c r="AA354" s="45">
        <v>121534.03</v>
      </c>
    </row>
    <row r="355" spans="2:27" ht="12.4" customHeight="1" x14ac:dyDescent="0.2">
      <c r="B355" s="12" t="s">
        <v>0</v>
      </c>
      <c r="C355" s="12"/>
      <c r="D355" s="12"/>
      <c r="E355" s="12"/>
      <c r="F355" s="12"/>
      <c r="G355" s="12"/>
      <c r="H355" s="12" t="s">
        <v>309</v>
      </c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 t="s">
        <v>0</v>
      </c>
      <c r="V355" s="12"/>
      <c r="W355" s="12" t="s">
        <v>0</v>
      </c>
      <c r="X355" s="12"/>
      <c r="Y355" s="12"/>
      <c r="Z355" s="12"/>
      <c r="AA355" s="45">
        <v>166.88</v>
      </c>
    </row>
    <row r="356" spans="2:27" ht="12.4" customHeight="1" x14ac:dyDescent="0.2">
      <c r="B356" s="12" t="s">
        <v>0</v>
      </c>
      <c r="C356" s="12"/>
      <c r="D356" s="12"/>
      <c r="E356" s="12"/>
      <c r="F356" s="12"/>
      <c r="G356" s="12"/>
      <c r="H356" s="12" t="s">
        <v>310</v>
      </c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 t="s">
        <v>0</v>
      </c>
      <c r="V356" s="12"/>
      <c r="W356" s="12" t="s">
        <v>0</v>
      </c>
      <c r="X356" s="12"/>
      <c r="Y356" s="12"/>
      <c r="Z356" s="12"/>
      <c r="AA356" s="45">
        <v>100.85</v>
      </c>
    </row>
    <row r="357" spans="2:27" ht="12.4" customHeight="1" x14ac:dyDescent="0.2">
      <c r="B357" s="12" t="s">
        <v>0</v>
      </c>
      <c r="C357" s="12"/>
      <c r="D357" s="12"/>
      <c r="E357" s="12"/>
      <c r="F357" s="12"/>
      <c r="G357" s="12"/>
      <c r="H357" s="12" t="s">
        <v>311</v>
      </c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 t="s">
        <v>0</v>
      </c>
      <c r="V357" s="12"/>
      <c r="W357" s="12" t="s">
        <v>0</v>
      </c>
      <c r="X357" s="12"/>
      <c r="Y357" s="12"/>
      <c r="Z357" s="12"/>
      <c r="AA357" s="45">
        <v>108112.61</v>
      </c>
    </row>
    <row r="358" spans="2:27" ht="12.4" customHeight="1" x14ac:dyDescent="0.2">
      <c r="B358" s="12" t="s">
        <v>0</v>
      </c>
      <c r="C358" s="12"/>
      <c r="D358" s="12"/>
      <c r="E358" s="12"/>
      <c r="F358" s="12"/>
      <c r="G358" s="12"/>
      <c r="H358" s="12" t="s">
        <v>312</v>
      </c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 t="s">
        <v>0</v>
      </c>
      <c r="V358" s="12"/>
      <c r="W358" s="12" t="s">
        <v>0</v>
      </c>
      <c r="X358" s="12"/>
      <c r="Y358" s="12"/>
      <c r="Z358" s="12"/>
      <c r="AA358" s="45">
        <v>0</v>
      </c>
    </row>
    <row r="359" spans="2:27" ht="12.4" customHeight="1" x14ac:dyDescent="0.2">
      <c r="B359" s="12" t="s">
        <v>0</v>
      </c>
      <c r="C359" s="12"/>
      <c r="D359" s="12"/>
      <c r="E359" s="12"/>
      <c r="F359" s="12"/>
      <c r="G359" s="12"/>
      <c r="H359" s="12" t="s">
        <v>313</v>
      </c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 t="s">
        <v>0</v>
      </c>
      <c r="V359" s="12"/>
      <c r="W359" s="12" t="s">
        <v>0</v>
      </c>
      <c r="X359" s="12"/>
      <c r="Y359" s="12"/>
      <c r="Z359" s="12"/>
      <c r="AA359" s="45">
        <v>121634.88</v>
      </c>
    </row>
    <row r="360" spans="2:27" ht="12.4" customHeight="1" x14ac:dyDescent="0.2">
      <c r="B360" s="12" t="s">
        <v>0</v>
      </c>
      <c r="C360" s="12"/>
      <c r="D360" s="12"/>
      <c r="E360" s="12"/>
      <c r="F360" s="12"/>
      <c r="G360" s="12"/>
      <c r="H360" s="12" t="s">
        <v>314</v>
      </c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 t="s">
        <v>0</v>
      </c>
      <c r="V360" s="12"/>
      <c r="W360" s="12" t="s">
        <v>0</v>
      </c>
      <c r="X360" s="12"/>
      <c r="Y360" s="12"/>
      <c r="Z360" s="12"/>
      <c r="AA360" s="45">
        <v>112789.55</v>
      </c>
    </row>
    <row r="361" spans="2:27" ht="12.4" customHeight="1" x14ac:dyDescent="0.2">
      <c r="B361" s="12" t="s">
        <v>0</v>
      </c>
      <c r="C361" s="12"/>
      <c r="D361" s="12"/>
      <c r="E361" s="12"/>
      <c r="F361" s="12"/>
      <c r="G361" s="12"/>
      <c r="H361" s="12" t="s">
        <v>315</v>
      </c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 t="s">
        <v>0</v>
      </c>
      <c r="V361" s="12"/>
      <c r="W361" s="12" t="s">
        <v>0</v>
      </c>
      <c r="X361" s="12"/>
      <c r="Y361" s="12"/>
      <c r="Z361" s="12"/>
      <c r="AA361" s="45">
        <v>58322.16</v>
      </c>
    </row>
    <row r="362" spans="2:27" ht="12.4" customHeight="1" x14ac:dyDescent="0.2">
      <c r="B362" s="10" t="s">
        <v>0</v>
      </c>
      <c r="C362" s="10"/>
      <c r="D362" s="10"/>
      <c r="E362" s="10"/>
      <c r="F362" s="10"/>
      <c r="G362" s="10"/>
      <c r="H362" s="10" t="s">
        <v>317</v>
      </c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 t="s">
        <v>0</v>
      </c>
      <c r="V362" s="10"/>
      <c r="W362" s="10" t="s">
        <v>0</v>
      </c>
      <c r="X362" s="10"/>
      <c r="Y362" s="10"/>
      <c r="Z362" s="10"/>
      <c r="AA362" s="42">
        <v>178989.63</v>
      </c>
    </row>
    <row r="363" spans="2:27" ht="12.4" customHeight="1" x14ac:dyDescent="0.2">
      <c r="B363" s="10" t="s">
        <v>0</v>
      </c>
      <c r="C363" s="10"/>
      <c r="D363" s="10"/>
      <c r="E363" s="10"/>
      <c r="F363" s="10"/>
      <c r="G363" s="10"/>
      <c r="H363" s="10" t="s">
        <v>318</v>
      </c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 t="s">
        <v>0</v>
      </c>
      <c r="V363" s="10"/>
      <c r="W363" s="10" t="s">
        <v>0</v>
      </c>
      <c r="X363" s="10"/>
      <c r="Y363" s="10"/>
      <c r="Z363" s="10"/>
      <c r="AA363" s="42">
        <v>32263.37</v>
      </c>
    </row>
    <row r="364" spans="2:27" ht="12.4" customHeight="1" x14ac:dyDescent="0.2">
      <c r="B364" s="54" t="s">
        <v>0</v>
      </c>
      <c r="C364" s="54"/>
      <c r="D364" s="54"/>
      <c r="E364" s="54"/>
      <c r="F364" s="54"/>
      <c r="G364" s="54"/>
      <c r="H364" s="54" t="s">
        <v>287</v>
      </c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 t="s">
        <v>0</v>
      </c>
      <c r="V364" s="54"/>
      <c r="W364" s="54" t="s">
        <v>0</v>
      </c>
      <c r="X364" s="54"/>
      <c r="Y364" s="54"/>
      <c r="Z364" s="54"/>
      <c r="AA364" s="52" t="s">
        <v>0</v>
      </c>
    </row>
    <row r="365" spans="2:27" ht="12.4" customHeight="1" x14ac:dyDescent="0.2">
      <c r="B365" s="12" t="s">
        <v>0</v>
      </c>
      <c r="C365" s="12"/>
      <c r="D365" s="12"/>
      <c r="E365" s="12"/>
      <c r="F365" s="12"/>
      <c r="G365" s="12"/>
      <c r="H365" s="12" t="s">
        <v>319</v>
      </c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 t="s">
        <v>0</v>
      </c>
      <c r="V365" s="12"/>
      <c r="W365" s="12" t="s">
        <v>0</v>
      </c>
      <c r="X365" s="12"/>
      <c r="Y365" s="12"/>
      <c r="Z365" s="12"/>
      <c r="AA365" s="45">
        <v>0</v>
      </c>
    </row>
    <row r="366" spans="2:27" ht="12.4" customHeight="1" x14ac:dyDescent="0.2">
      <c r="B366" s="12" t="s">
        <v>0</v>
      </c>
      <c r="C366" s="12"/>
      <c r="D366" s="12"/>
      <c r="E366" s="12"/>
      <c r="F366" s="12"/>
      <c r="G366" s="12"/>
      <c r="H366" s="12" t="s">
        <v>320</v>
      </c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 t="s">
        <v>0</v>
      </c>
      <c r="V366" s="12"/>
      <c r="W366" s="12" t="s">
        <v>0</v>
      </c>
      <c r="X366" s="12"/>
      <c r="Y366" s="12"/>
      <c r="Z366" s="12"/>
      <c r="AA366" s="45">
        <v>32263.37</v>
      </c>
    </row>
    <row r="367" spans="2:27" ht="12.4" customHeight="1" x14ac:dyDescent="0.2">
      <c r="B367" s="54" t="s">
        <v>0</v>
      </c>
      <c r="C367" s="54"/>
      <c r="D367" s="54"/>
      <c r="E367" s="54"/>
      <c r="F367" s="54"/>
      <c r="G367" s="54"/>
      <c r="H367" s="54" t="s">
        <v>287</v>
      </c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 t="s">
        <v>0</v>
      </c>
      <c r="V367" s="54"/>
      <c r="W367" s="54" t="s">
        <v>0</v>
      </c>
      <c r="X367" s="54"/>
      <c r="Y367" s="54"/>
      <c r="Z367" s="54"/>
      <c r="AA367" s="52" t="s">
        <v>0</v>
      </c>
    </row>
    <row r="368" spans="2:27" ht="12.4" customHeight="1" x14ac:dyDescent="0.2">
      <c r="B368" s="12" t="s">
        <v>0</v>
      </c>
      <c r="C368" s="12"/>
      <c r="D368" s="12"/>
      <c r="E368" s="12"/>
      <c r="F368" s="12"/>
      <c r="G368" s="12"/>
      <c r="H368" s="12" t="s">
        <v>306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 t="s">
        <v>0</v>
      </c>
      <c r="V368" s="12"/>
      <c r="W368" s="12" t="s">
        <v>0</v>
      </c>
      <c r="X368" s="12"/>
      <c r="Y368" s="12"/>
      <c r="Z368" s="12"/>
      <c r="AA368" s="45">
        <v>15363.51</v>
      </c>
    </row>
    <row r="369" spans="2:27" ht="12.4" customHeight="1" x14ac:dyDescent="0.2">
      <c r="B369" s="54" t="s">
        <v>0</v>
      </c>
      <c r="C369" s="54"/>
      <c r="D369" s="54"/>
      <c r="E369" s="54"/>
      <c r="F369" s="54"/>
      <c r="G369" s="54"/>
      <c r="H369" s="54" t="s">
        <v>307</v>
      </c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 t="s">
        <v>0</v>
      </c>
      <c r="V369" s="54"/>
      <c r="W369" s="54" t="s">
        <v>0</v>
      </c>
      <c r="X369" s="54"/>
      <c r="Y369" s="54"/>
      <c r="Z369" s="54"/>
      <c r="AA369" s="52" t="s">
        <v>0</v>
      </c>
    </row>
    <row r="370" spans="2:27" ht="12.4" customHeight="1" x14ac:dyDescent="0.2">
      <c r="B370" s="12" t="s">
        <v>0</v>
      </c>
      <c r="C370" s="12"/>
      <c r="D370" s="12"/>
      <c r="E370" s="12"/>
      <c r="F370" s="12"/>
      <c r="G370" s="12"/>
      <c r="H370" s="12" t="s">
        <v>308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 t="s">
        <v>0</v>
      </c>
      <c r="V370" s="12"/>
      <c r="W370" s="12" t="s">
        <v>0</v>
      </c>
      <c r="X370" s="12"/>
      <c r="Y370" s="12"/>
      <c r="Z370" s="12"/>
      <c r="AA370" s="45">
        <v>15363.51</v>
      </c>
    </row>
    <row r="371" spans="2:27" ht="12.4" customHeight="1" x14ac:dyDescent="0.2">
      <c r="B371" s="12" t="s">
        <v>0</v>
      </c>
      <c r="C371" s="12"/>
      <c r="D371" s="12"/>
      <c r="E371" s="12"/>
      <c r="F371" s="12"/>
      <c r="G371" s="12"/>
      <c r="H371" s="12" t="s">
        <v>309</v>
      </c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 t="s">
        <v>0</v>
      </c>
      <c r="V371" s="12"/>
      <c r="W371" s="12" t="s">
        <v>0</v>
      </c>
      <c r="X371" s="12"/>
      <c r="Y371" s="12"/>
      <c r="Z371" s="12"/>
      <c r="AA371" s="45">
        <v>0</v>
      </c>
    </row>
    <row r="372" spans="2:27" ht="12.4" customHeight="1" x14ac:dyDescent="0.2">
      <c r="B372" s="12" t="s">
        <v>0</v>
      </c>
      <c r="C372" s="12"/>
      <c r="D372" s="12"/>
      <c r="E372" s="12"/>
      <c r="F372" s="12"/>
      <c r="G372" s="12"/>
      <c r="H372" s="12" t="s">
        <v>310</v>
      </c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 t="s">
        <v>0</v>
      </c>
      <c r="V372" s="12"/>
      <c r="W372" s="12" t="s">
        <v>0</v>
      </c>
      <c r="X372" s="12"/>
      <c r="Y372" s="12"/>
      <c r="Z372" s="12"/>
      <c r="AA372" s="45">
        <v>0</v>
      </c>
    </row>
    <row r="373" spans="2:27" ht="12.4" customHeight="1" x14ac:dyDescent="0.2">
      <c r="B373" s="12" t="s">
        <v>0</v>
      </c>
      <c r="C373" s="12"/>
      <c r="D373" s="12"/>
      <c r="E373" s="12"/>
      <c r="F373" s="12"/>
      <c r="G373" s="12"/>
      <c r="H373" s="12" t="s">
        <v>311</v>
      </c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 t="s">
        <v>0</v>
      </c>
      <c r="V373" s="12"/>
      <c r="W373" s="12" t="s">
        <v>0</v>
      </c>
      <c r="X373" s="12"/>
      <c r="Y373" s="12"/>
      <c r="Z373" s="12"/>
      <c r="AA373" s="45">
        <v>0</v>
      </c>
    </row>
    <row r="374" spans="2:27" ht="12.4" customHeight="1" x14ac:dyDescent="0.2">
      <c r="B374" s="12" t="s">
        <v>0</v>
      </c>
      <c r="C374" s="12"/>
      <c r="D374" s="12"/>
      <c r="E374" s="12"/>
      <c r="F374" s="12"/>
      <c r="G374" s="12"/>
      <c r="H374" s="12" t="s">
        <v>312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 t="s">
        <v>0</v>
      </c>
      <c r="V374" s="12"/>
      <c r="W374" s="12" t="s">
        <v>0</v>
      </c>
      <c r="X374" s="12"/>
      <c r="Y374" s="12"/>
      <c r="Z374" s="12"/>
      <c r="AA374" s="45">
        <v>0</v>
      </c>
    </row>
    <row r="375" spans="2:27" ht="12.4" customHeight="1" x14ac:dyDescent="0.2">
      <c r="B375" s="12" t="s">
        <v>0</v>
      </c>
      <c r="C375" s="12"/>
      <c r="D375" s="12"/>
      <c r="E375" s="12"/>
      <c r="F375" s="12"/>
      <c r="G375" s="12"/>
      <c r="H375" s="12" t="s">
        <v>313</v>
      </c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 t="s">
        <v>0</v>
      </c>
      <c r="V375" s="12"/>
      <c r="W375" s="12" t="s">
        <v>0</v>
      </c>
      <c r="X375" s="12"/>
      <c r="Y375" s="12"/>
      <c r="Z375" s="12"/>
      <c r="AA375" s="45">
        <v>15363.51</v>
      </c>
    </row>
    <row r="376" spans="2:27" ht="12.4" customHeight="1" x14ac:dyDescent="0.2">
      <c r="B376" s="12" t="s">
        <v>0</v>
      </c>
      <c r="C376" s="12"/>
      <c r="D376" s="12"/>
      <c r="E376" s="12"/>
      <c r="F376" s="12"/>
      <c r="G376" s="12"/>
      <c r="H376" s="12" t="s">
        <v>314</v>
      </c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 t="s">
        <v>0</v>
      </c>
      <c r="V376" s="12"/>
      <c r="W376" s="12" t="s">
        <v>0</v>
      </c>
      <c r="X376" s="12"/>
      <c r="Y376" s="12"/>
      <c r="Z376" s="12"/>
      <c r="AA376" s="45">
        <v>11369</v>
      </c>
    </row>
    <row r="377" spans="2:27" ht="12.4" customHeight="1" x14ac:dyDescent="0.2">
      <c r="B377" s="12" t="s">
        <v>0</v>
      </c>
      <c r="C377" s="12"/>
      <c r="D377" s="12"/>
      <c r="E377" s="12"/>
      <c r="F377" s="12"/>
      <c r="G377" s="12"/>
      <c r="H377" s="12" t="s">
        <v>315</v>
      </c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 t="s">
        <v>0</v>
      </c>
      <c r="V377" s="12"/>
      <c r="W377" s="12" t="s">
        <v>0</v>
      </c>
      <c r="X377" s="12"/>
      <c r="Y377" s="12"/>
      <c r="Z377" s="12"/>
      <c r="AA377" s="45">
        <v>5530.86</v>
      </c>
    </row>
    <row r="378" spans="2:27" ht="12.4" customHeight="1" x14ac:dyDescent="0.2">
      <c r="B378" s="10" t="s">
        <v>0</v>
      </c>
      <c r="C378" s="10"/>
      <c r="D378" s="10"/>
      <c r="E378" s="10"/>
      <c r="F378" s="10"/>
      <c r="G378" s="10"/>
      <c r="H378" s="12" t="s">
        <v>321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0" t="s">
        <v>0</v>
      </c>
      <c r="V378" s="10"/>
      <c r="W378" s="10" t="s">
        <v>0</v>
      </c>
      <c r="X378" s="10"/>
      <c r="Y378" s="10"/>
      <c r="Z378" s="10"/>
      <c r="AA378" s="45">
        <v>612279.07999999996</v>
      </c>
    </row>
    <row r="379" spans="2:27" ht="12.4" customHeight="1" x14ac:dyDescent="0.2">
      <c r="B379" s="54" t="s">
        <v>0</v>
      </c>
      <c r="C379" s="54"/>
      <c r="D379" s="54"/>
      <c r="E379" s="54"/>
      <c r="F379" s="54"/>
      <c r="G379" s="54"/>
      <c r="H379" s="54" t="s">
        <v>287</v>
      </c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 t="s">
        <v>0</v>
      </c>
      <c r="V379" s="54"/>
      <c r="W379" s="54" t="s">
        <v>0</v>
      </c>
      <c r="X379" s="54"/>
      <c r="Y379" s="54"/>
      <c r="Z379" s="54"/>
      <c r="AA379" s="52" t="s">
        <v>0</v>
      </c>
    </row>
    <row r="380" spans="2:27" ht="12.4" customHeight="1" x14ac:dyDescent="0.2">
      <c r="B380" s="12" t="s">
        <v>0</v>
      </c>
      <c r="C380" s="12"/>
      <c r="D380" s="12"/>
      <c r="E380" s="12"/>
      <c r="F380" s="12"/>
      <c r="G380" s="12"/>
      <c r="H380" s="12" t="s">
        <v>322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 t="s">
        <v>0</v>
      </c>
      <c r="V380" s="12"/>
      <c r="W380" s="12" t="s">
        <v>0</v>
      </c>
      <c r="X380" s="12"/>
      <c r="Y380" s="12"/>
      <c r="Z380" s="12"/>
      <c r="AA380" s="45">
        <v>245277.88</v>
      </c>
    </row>
    <row r="381" spans="2:27" ht="12.4" customHeight="1" x14ac:dyDescent="0.2">
      <c r="B381" s="54" t="s">
        <v>0</v>
      </c>
      <c r="C381" s="54"/>
      <c r="D381" s="54"/>
      <c r="E381" s="54"/>
      <c r="F381" s="54"/>
      <c r="G381" s="54"/>
      <c r="H381" s="54" t="s">
        <v>307</v>
      </c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 t="s">
        <v>0</v>
      </c>
      <c r="V381" s="54"/>
      <c r="W381" s="54" t="s">
        <v>0</v>
      </c>
      <c r="X381" s="54"/>
      <c r="Y381" s="54"/>
      <c r="Z381" s="54"/>
      <c r="AA381" s="52" t="s">
        <v>0</v>
      </c>
    </row>
    <row r="382" spans="2:27" ht="12.4" customHeight="1" x14ac:dyDescent="0.2">
      <c r="B382" s="12" t="s">
        <v>0</v>
      </c>
      <c r="C382" s="12"/>
      <c r="D382" s="12"/>
      <c r="E382" s="12"/>
      <c r="F382" s="12"/>
      <c r="G382" s="12"/>
      <c r="H382" s="12" t="s">
        <v>308</v>
      </c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 t="s">
        <v>0</v>
      </c>
      <c r="V382" s="12"/>
      <c r="W382" s="12" t="s">
        <v>0</v>
      </c>
      <c r="X382" s="12"/>
      <c r="Y382" s="12"/>
      <c r="Z382" s="12"/>
      <c r="AA382" s="45">
        <v>136897.54</v>
      </c>
    </row>
    <row r="383" spans="2:27" ht="12.4" customHeight="1" x14ac:dyDescent="0.2">
      <c r="B383" s="12" t="s">
        <v>0</v>
      </c>
      <c r="C383" s="12"/>
      <c r="D383" s="12"/>
      <c r="E383" s="12"/>
      <c r="F383" s="12"/>
      <c r="G383" s="12"/>
      <c r="H383" s="12" t="s">
        <v>309</v>
      </c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 t="s">
        <v>0</v>
      </c>
      <c r="V383" s="12"/>
      <c r="W383" s="12" t="s">
        <v>0</v>
      </c>
      <c r="X383" s="12"/>
      <c r="Y383" s="12"/>
      <c r="Z383" s="12"/>
      <c r="AA383" s="45">
        <v>166.88</v>
      </c>
    </row>
    <row r="384" spans="2:27" ht="12.4" customHeight="1" x14ac:dyDescent="0.2">
      <c r="B384" s="12" t="s">
        <v>0</v>
      </c>
      <c r="C384" s="12"/>
      <c r="D384" s="12"/>
      <c r="E384" s="12"/>
      <c r="F384" s="12"/>
      <c r="G384" s="12"/>
      <c r="H384" s="12" t="s">
        <v>310</v>
      </c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 t="s">
        <v>0</v>
      </c>
      <c r="V384" s="12"/>
      <c r="W384" s="12" t="s">
        <v>0</v>
      </c>
      <c r="X384" s="12"/>
      <c r="Y384" s="12"/>
      <c r="Z384" s="12"/>
      <c r="AA384" s="45">
        <v>100.85</v>
      </c>
    </row>
    <row r="385" spans="2:27" ht="12.4" customHeight="1" x14ac:dyDescent="0.2">
      <c r="B385" s="12" t="s">
        <v>0</v>
      </c>
      <c r="C385" s="12"/>
      <c r="D385" s="12"/>
      <c r="E385" s="12"/>
      <c r="F385" s="12"/>
      <c r="G385" s="12"/>
      <c r="H385" s="12" t="s">
        <v>311</v>
      </c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 t="s">
        <v>0</v>
      </c>
      <c r="V385" s="12"/>
      <c r="W385" s="12" t="s">
        <v>0</v>
      </c>
      <c r="X385" s="12"/>
      <c r="Y385" s="12"/>
      <c r="Z385" s="12"/>
      <c r="AA385" s="45">
        <v>108112.61</v>
      </c>
    </row>
    <row r="386" spans="2:27" ht="12.4" customHeight="1" x14ac:dyDescent="0.2">
      <c r="B386" s="12" t="s">
        <v>0</v>
      </c>
      <c r="C386" s="12"/>
      <c r="D386" s="12"/>
      <c r="E386" s="12"/>
      <c r="F386" s="12"/>
      <c r="G386" s="12"/>
      <c r="H386" s="12" t="s">
        <v>312</v>
      </c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 t="s">
        <v>0</v>
      </c>
      <c r="V386" s="12"/>
      <c r="W386" s="12" t="s">
        <v>0</v>
      </c>
      <c r="X386" s="12"/>
      <c r="Y386" s="12"/>
      <c r="Z386" s="12"/>
      <c r="AA386" s="45">
        <v>0</v>
      </c>
    </row>
    <row r="387" spans="2:27" ht="12.4" customHeight="1" x14ac:dyDescent="0.2">
      <c r="B387" s="12" t="s">
        <v>0</v>
      </c>
      <c r="C387" s="12"/>
      <c r="D387" s="12"/>
      <c r="E387" s="12"/>
      <c r="F387" s="12"/>
      <c r="G387" s="12"/>
      <c r="H387" s="12" t="s">
        <v>323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 t="s">
        <v>0</v>
      </c>
      <c r="V387" s="12"/>
      <c r="W387" s="12" t="s">
        <v>0</v>
      </c>
      <c r="X387" s="12"/>
      <c r="Y387" s="12"/>
      <c r="Z387" s="12"/>
      <c r="AA387" s="45">
        <v>136998.39000000001</v>
      </c>
    </row>
    <row r="388" spans="2:27" ht="12.4" customHeight="1" x14ac:dyDescent="0.2">
      <c r="B388" s="12" t="s">
        <v>0</v>
      </c>
      <c r="C388" s="12"/>
      <c r="D388" s="12"/>
      <c r="E388" s="12"/>
      <c r="F388" s="12"/>
      <c r="G388" s="12"/>
      <c r="H388" s="12" t="s">
        <v>324</v>
      </c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 t="s">
        <v>0</v>
      </c>
      <c r="V388" s="12"/>
      <c r="W388" s="12" t="s">
        <v>0</v>
      </c>
      <c r="X388" s="12"/>
      <c r="Y388" s="12"/>
      <c r="Z388" s="12"/>
      <c r="AA388" s="45">
        <v>124158.55</v>
      </c>
    </row>
    <row r="389" spans="2:27" ht="12.4" customHeight="1" x14ac:dyDescent="0.2">
      <c r="B389" s="12" t="s">
        <v>0</v>
      </c>
      <c r="C389" s="12"/>
      <c r="D389" s="12"/>
      <c r="E389" s="12"/>
      <c r="F389" s="12"/>
      <c r="G389" s="12"/>
      <c r="H389" s="12" t="s">
        <v>325</v>
      </c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 t="s">
        <v>0</v>
      </c>
      <c r="V389" s="12"/>
      <c r="W389" s="12" t="s">
        <v>0</v>
      </c>
      <c r="X389" s="12"/>
      <c r="Y389" s="12"/>
      <c r="Z389" s="12"/>
      <c r="AA389" s="45">
        <v>63853.02</v>
      </c>
    </row>
    <row r="390" spans="2:27" ht="12.4" customHeight="1" x14ac:dyDescent="0.2">
      <c r="B390" s="12" t="s">
        <v>0</v>
      </c>
      <c r="C390" s="12"/>
      <c r="D390" s="12"/>
      <c r="E390" s="12"/>
      <c r="F390" s="12"/>
      <c r="G390" s="12"/>
      <c r="H390" s="12" t="s">
        <v>326</v>
      </c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 t="s">
        <v>0</v>
      </c>
      <c r="V390" s="12"/>
      <c r="W390" s="12" t="s">
        <v>0</v>
      </c>
      <c r="X390" s="12"/>
      <c r="Y390" s="12"/>
      <c r="Z390" s="12"/>
      <c r="AA390" s="45">
        <v>178989.63</v>
      </c>
    </row>
    <row r="391" spans="2:27" ht="12.4" customHeight="1" x14ac:dyDescent="0.2">
      <c r="B391" s="12" t="s">
        <v>0</v>
      </c>
      <c r="C391" s="12"/>
      <c r="D391" s="12"/>
      <c r="E391" s="12"/>
      <c r="F391" s="12"/>
      <c r="G391" s="12"/>
      <c r="H391" s="12" t="s">
        <v>327</v>
      </c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 t="s">
        <v>0</v>
      </c>
      <c r="V391" s="12"/>
      <c r="W391" s="12" t="s">
        <v>0</v>
      </c>
      <c r="X391" s="12"/>
      <c r="Y391" s="12"/>
      <c r="Z391" s="12"/>
      <c r="AA391" s="45">
        <v>0</v>
      </c>
    </row>
    <row r="392" spans="2:27" ht="12.4" customHeight="1" x14ac:dyDescent="0.2">
      <c r="B392" s="57" t="s">
        <v>0</v>
      </c>
      <c r="C392" s="57"/>
      <c r="D392" s="57"/>
      <c r="E392" s="57"/>
      <c r="F392" s="57"/>
      <c r="G392" s="57"/>
      <c r="H392" s="57" t="s">
        <v>328</v>
      </c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 t="s">
        <v>0</v>
      </c>
      <c r="V392" s="57"/>
      <c r="W392" s="57" t="s">
        <v>0</v>
      </c>
      <c r="X392" s="57"/>
      <c r="Y392" s="57"/>
      <c r="Z392" s="57"/>
      <c r="AA392" s="61" t="s">
        <v>0</v>
      </c>
    </row>
    <row r="393" spans="2:27" ht="12.4" customHeight="1" x14ac:dyDescent="0.2">
      <c r="B393" s="12" t="s">
        <v>0</v>
      </c>
      <c r="C393" s="12"/>
      <c r="D393" s="12"/>
      <c r="E393" s="12"/>
      <c r="F393" s="12"/>
      <c r="G393" s="12"/>
      <c r="H393" s="12" t="s">
        <v>299</v>
      </c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 t="s">
        <v>0</v>
      </c>
      <c r="V393" s="12"/>
      <c r="W393" s="12" t="s">
        <v>0</v>
      </c>
      <c r="X393" s="12"/>
      <c r="Y393" s="12"/>
      <c r="Z393" s="12"/>
      <c r="AA393" s="45">
        <v>99552.46</v>
      </c>
    </row>
    <row r="394" spans="2:27" ht="12.4" customHeight="1" x14ac:dyDescent="0.2">
      <c r="B394" s="12" t="s">
        <v>0</v>
      </c>
      <c r="C394" s="12"/>
      <c r="D394" s="12"/>
      <c r="E394" s="12"/>
      <c r="F394" s="12"/>
      <c r="G394" s="12"/>
      <c r="H394" s="12" t="s">
        <v>300</v>
      </c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 t="s">
        <v>0</v>
      </c>
      <c r="V394" s="12"/>
      <c r="W394" s="12" t="s">
        <v>0</v>
      </c>
      <c r="X394" s="12"/>
      <c r="Y394" s="12"/>
      <c r="Z394" s="12"/>
      <c r="AA394" s="45">
        <v>178989.63</v>
      </c>
    </row>
    <row r="395" spans="2:27" ht="12.4" customHeight="1" x14ac:dyDescent="0.2">
      <c r="B395" s="12" t="s">
        <v>0</v>
      </c>
      <c r="C395" s="12"/>
      <c r="D395" s="12"/>
      <c r="E395" s="12"/>
      <c r="F395" s="12"/>
      <c r="G395" s="12"/>
      <c r="H395" s="12" t="s">
        <v>301</v>
      </c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1" t="s">
        <v>302</v>
      </c>
      <c r="V395" s="11"/>
      <c r="W395" s="12" t="s">
        <v>0</v>
      </c>
      <c r="X395" s="12"/>
      <c r="Y395" s="12"/>
      <c r="Z395" s="12"/>
      <c r="AA395" s="11" t="s">
        <v>0</v>
      </c>
    </row>
    <row r="396" spans="2:27" ht="12.4" customHeight="1" x14ac:dyDescent="0.2">
      <c r="B396" s="12" t="s">
        <v>0</v>
      </c>
      <c r="C396" s="12"/>
      <c r="D396" s="12"/>
      <c r="E396" s="12"/>
      <c r="F396" s="12"/>
      <c r="G396" s="12"/>
      <c r="H396" s="12" t="s">
        <v>303</v>
      </c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1" t="s">
        <v>304</v>
      </c>
      <c r="V396" s="11"/>
      <c r="W396" s="12" t="s">
        <v>0</v>
      </c>
      <c r="X396" s="12"/>
      <c r="Y396" s="12"/>
      <c r="Z396" s="12"/>
      <c r="AA396" s="11" t="s">
        <v>0</v>
      </c>
    </row>
    <row r="397" spans="2:27" ht="12.4" customHeight="1" x14ac:dyDescent="0.2">
      <c r="B397" s="10" t="s">
        <v>0</v>
      </c>
      <c r="C397" s="10"/>
      <c r="D397" s="10"/>
      <c r="E397" s="10"/>
      <c r="F397" s="10"/>
      <c r="G397" s="10"/>
      <c r="H397" s="10" t="s">
        <v>329</v>
      </c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 t="s">
        <v>0</v>
      </c>
      <c r="V397" s="10"/>
      <c r="W397" s="10" t="s">
        <v>0</v>
      </c>
      <c r="X397" s="10"/>
      <c r="Y397" s="10"/>
      <c r="Z397" s="10"/>
      <c r="AA397" s="42">
        <v>25810.7</v>
      </c>
    </row>
    <row r="398" spans="2:27" ht="12.4" customHeight="1" x14ac:dyDescent="0.2">
      <c r="B398" s="10" t="s">
        <v>0</v>
      </c>
      <c r="C398" s="10"/>
      <c r="D398" s="10"/>
      <c r="E398" s="10"/>
      <c r="F398" s="10"/>
      <c r="G398" s="10"/>
      <c r="H398" s="10" t="s">
        <v>330</v>
      </c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 t="s">
        <v>0</v>
      </c>
      <c r="V398" s="10"/>
      <c r="W398" s="10" t="s">
        <v>0</v>
      </c>
      <c r="X398" s="10"/>
      <c r="Y398" s="10"/>
      <c r="Z398" s="10"/>
      <c r="AA398" s="42">
        <v>6452.67</v>
      </c>
    </row>
    <row r="399" spans="2:27" ht="12.4" customHeight="1" x14ac:dyDescent="0.2">
      <c r="B399" s="12" t="s">
        <v>0</v>
      </c>
      <c r="C399" s="12"/>
      <c r="D399" s="12"/>
      <c r="E399" s="12"/>
      <c r="F399" s="12"/>
      <c r="G399" s="12"/>
      <c r="H399" s="12" t="s">
        <v>331</v>
      </c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1">
        <v>22</v>
      </c>
      <c r="V399" s="11"/>
      <c r="W399" s="12" t="s">
        <v>0</v>
      </c>
      <c r="X399" s="12"/>
      <c r="Y399" s="12"/>
      <c r="Z399" s="12"/>
      <c r="AA399" s="45">
        <v>134701.4</v>
      </c>
    </row>
    <row r="400" spans="2:27" ht="12.4" customHeight="1" x14ac:dyDescent="0.2">
      <c r="B400" s="12" t="s">
        <v>0</v>
      </c>
      <c r="C400" s="12"/>
      <c r="D400" s="12"/>
      <c r="E400" s="12"/>
      <c r="F400" s="12"/>
      <c r="G400" s="12"/>
      <c r="H400" s="12" t="s">
        <v>336</v>
      </c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 t="s">
        <v>0</v>
      </c>
      <c r="V400" s="12"/>
      <c r="W400" s="12" t="s">
        <v>0</v>
      </c>
      <c r="X400" s="12"/>
      <c r="Y400" s="12"/>
      <c r="Z400" s="12"/>
      <c r="AA400" s="45">
        <v>746980.48</v>
      </c>
    </row>
    <row r="401" spans="1:27" ht="12.4" customHeight="1" x14ac:dyDescent="0.2">
      <c r="B401" s="3"/>
      <c r="C401" s="3"/>
      <c r="D401" s="3"/>
      <c r="E401" s="3"/>
      <c r="F401" s="3"/>
      <c r="G401" s="3"/>
      <c r="H401" s="10" t="s">
        <v>337</v>
      </c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1">
        <v>0.80320000000000003</v>
      </c>
      <c r="V401" s="11"/>
      <c r="W401" s="12" t="s">
        <v>0</v>
      </c>
      <c r="X401" s="12"/>
      <c r="Y401" s="12"/>
      <c r="Z401" s="12"/>
      <c r="AA401" s="6">
        <v>599974.72</v>
      </c>
    </row>
    <row r="402" spans="1:27" ht="36.75" customHeight="1" x14ac:dyDescent="0.2">
      <c r="A402" s="8" t="s">
        <v>332</v>
      </c>
      <c r="B402" s="8"/>
      <c r="C402" s="8"/>
      <c r="D402" s="9" t="s">
        <v>0</v>
      </c>
      <c r="E402" s="9"/>
      <c r="F402" s="9"/>
      <c r="G402" s="9"/>
      <c r="H402" s="9"/>
      <c r="I402" s="9"/>
      <c r="J402" s="25" t="s">
        <v>333</v>
      </c>
      <c r="K402" s="25"/>
      <c r="L402" s="25"/>
      <c r="M402" s="25"/>
      <c r="N402" s="9" t="s">
        <v>0</v>
      </c>
      <c r="O402" s="9"/>
      <c r="P402" s="9" t="s">
        <v>333</v>
      </c>
      <c r="Q402" s="8" t="s">
        <v>0</v>
      </c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ht="12.4" customHeight="1" x14ac:dyDescent="0.2">
      <c r="A403" s="12" t="s">
        <v>0</v>
      </c>
      <c r="B403" s="12"/>
      <c r="C403" s="12"/>
      <c r="D403" s="62" t="s">
        <v>334</v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12" t="s">
        <v>0</v>
      </c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spans="1:27" ht="36.75" customHeight="1" x14ac:dyDescent="0.2">
      <c r="A404" s="8" t="s">
        <v>335</v>
      </c>
      <c r="B404" s="8"/>
      <c r="C404" s="8"/>
      <c r="D404" s="9" t="s">
        <v>0</v>
      </c>
      <c r="E404" s="9"/>
      <c r="F404" s="9"/>
      <c r="G404" s="9"/>
      <c r="H404" s="9"/>
      <c r="I404" s="9"/>
      <c r="J404" s="25" t="s">
        <v>333</v>
      </c>
      <c r="K404" s="25"/>
      <c r="L404" s="25"/>
      <c r="M404" s="25"/>
      <c r="N404" s="9" t="s">
        <v>0</v>
      </c>
      <c r="O404" s="9"/>
      <c r="P404" s="9" t="s">
        <v>333</v>
      </c>
      <c r="Q404" s="8" t="s">
        <v>0</v>
      </c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ht="12.4" customHeight="1" x14ac:dyDescent="0.2">
      <c r="A405" s="12" t="s">
        <v>0</v>
      </c>
      <c r="B405" s="12"/>
      <c r="C405" s="12"/>
      <c r="D405" s="62" t="s">
        <v>334</v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12" t="s">
        <v>0</v>
      </c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</sheetData>
  <mergeCells count="3780">
    <mergeCell ref="U400:V400"/>
    <mergeCell ref="W400:Z400"/>
    <mergeCell ref="AA400"/>
    <mergeCell ref="B399:G399"/>
    <mergeCell ref="H399:T399"/>
    <mergeCell ref="U399:V399"/>
    <mergeCell ref="W399:Z399"/>
    <mergeCell ref="AA399"/>
    <mergeCell ref="B398:G398"/>
    <mergeCell ref="H398:T398"/>
    <mergeCell ref="U398:V398"/>
    <mergeCell ref="W398:Z398"/>
    <mergeCell ref="AA398"/>
    <mergeCell ref="B397:G397"/>
    <mergeCell ref="H397:T397"/>
    <mergeCell ref="U397:V397"/>
    <mergeCell ref="W397:Z397"/>
    <mergeCell ref="AA397"/>
    <mergeCell ref="A405:C405"/>
    <mergeCell ref="D405:P405"/>
    <mergeCell ref="Q405:AA405"/>
    <mergeCell ref="A2:N2"/>
    <mergeCell ref="Q2:AA2"/>
    <mergeCell ref="A403:C403"/>
    <mergeCell ref="D403:P403"/>
    <mergeCell ref="Q403:AA403"/>
    <mergeCell ref="A404:C404"/>
    <mergeCell ref="D404:I404"/>
    <mergeCell ref="J404:M404"/>
    <mergeCell ref="N404:O404"/>
    <mergeCell ref="P404"/>
    <mergeCell ref="Q404:AA404"/>
    <mergeCell ref="A402:C402"/>
    <mergeCell ref="D402:I402"/>
    <mergeCell ref="J402:M402"/>
    <mergeCell ref="N402:O402"/>
    <mergeCell ref="P402"/>
    <mergeCell ref="Q402:AA402"/>
    <mergeCell ref="B400:G400"/>
    <mergeCell ref="H400:T400"/>
    <mergeCell ref="B396:G396"/>
    <mergeCell ref="H396:T396"/>
    <mergeCell ref="U396:V396"/>
    <mergeCell ref="W396:Z396"/>
    <mergeCell ref="AA396"/>
    <mergeCell ref="B395:G395"/>
    <mergeCell ref="H395:T395"/>
    <mergeCell ref="U395:V395"/>
    <mergeCell ref="W395:Z395"/>
    <mergeCell ref="AA395"/>
    <mergeCell ref="B394:G394"/>
    <mergeCell ref="H394:T394"/>
    <mergeCell ref="U394:V394"/>
    <mergeCell ref="W394:Z394"/>
    <mergeCell ref="AA394"/>
    <mergeCell ref="B393:G393"/>
    <mergeCell ref="H393:T393"/>
    <mergeCell ref="U393:V393"/>
    <mergeCell ref="W393:Z393"/>
    <mergeCell ref="AA393"/>
    <mergeCell ref="B392:G392"/>
    <mergeCell ref="H392:T392"/>
    <mergeCell ref="U392:V392"/>
    <mergeCell ref="W392:Z392"/>
    <mergeCell ref="AA392"/>
    <mergeCell ref="B391:G391"/>
    <mergeCell ref="H391:T391"/>
    <mergeCell ref="U391:V391"/>
    <mergeCell ref="W391:Z391"/>
    <mergeCell ref="AA391"/>
    <mergeCell ref="B390:G390"/>
    <mergeCell ref="H390:T390"/>
    <mergeCell ref="U390:V390"/>
    <mergeCell ref="W390:Z390"/>
    <mergeCell ref="AA390"/>
    <mergeCell ref="B389:G389"/>
    <mergeCell ref="H389:T389"/>
    <mergeCell ref="U389:V389"/>
    <mergeCell ref="W389:Z389"/>
    <mergeCell ref="AA389"/>
    <mergeCell ref="B388:G388"/>
    <mergeCell ref="H388:T388"/>
    <mergeCell ref="U388:V388"/>
    <mergeCell ref="W388:Z388"/>
    <mergeCell ref="AA388"/>
    <mergeCell ref="B387:G387"/>
    <mergeCell ref="H387:T387"/>
    <mergeCell ref="U387:V387"/>
    <mergeCell ref="W387:Z387"/>
    <mergeCell ref="AA387"/>
    <mergeCell ref="B386:G386"/>
    <mergeCell ref="H386:T386"/>
    <mergeCell ref="U386:V386"/>
    <mergeCell ref="W386:Z386"/>
    <mergeCell ref="AA386"/>
    <mergeCell ref="B385:G385"/>
    <mergeCell ref="H385:T385"/>
    <mergeCell ref="U385:V385"/>
    <mergeCell ref="W385:Z385"/>
    <mergeCell ref="AA385"/>
    <mergeCell ref="B384:G384"/>
    <mergeCell ref="H384:T384"/>
    <mergeCell ref="U384:V384"/>
    <mergeCell ref="W384:Z384"/>
    <mergeCell ref="AA384"/>
    <mergeCell ref="B383:G383"/>
    <mergeCell ref="H383:T383"/>
    <mergeCell ref="U383:V383"/>
    <mergeCell ref="W383:Z383"/>
    <mergeCell ref="AA383"/>
    <mergeCell ref="B382:G382"/>
    <mergeCell ref="H382:T382"/>
    <mergeCell ref="U382:V382"/>
    <mergeCell ref="W382:Z382"/>
    <mergeCell ref="AA382"/>
    <mergeCell ref="B381:G381"/>
    <mergeCell ref="H381:T381"/>
    <mergeCell ref="U381:V381"/>
    <mergeCell ref="W381:Z381"/>
    <mergeCell ref="AA381"/>
    <mergeCell ref="B380:G380"/>
    <mergeCell ref="H380:T380"/>
    <mergeCell ref="U380:V380"/>
    <mergeCell ref="W380:Z380"/>
    <mergeCell ref="AA380"/>
    <mergeCell ref="B379:G379"/>
    <mergeCell ref="H379:T379"/>
    <mergeCell ref="U379:V379"/>
    <mergeCell ref="W379:Z379"/>
    <mergeCell ref="AA379"/>
    <mergeCell ref="B378:G378"/>
    <mergeCell ref="H378:T378"/>
    <mergeCell ref="U378:V378"/>
    <mergeCell ref="W378:Z378"/>
    <mergeCell ref="AA378"/>
    <mergeCell ref="B377:G377"/>
    <mergeCell ref="H377:T377"/>
    <mergeCell ref="U377:V377"/>
    <mergeCell ref="W377:Z377"/>
    <mergeCell ref="AA377"/>
    <mergeCell ref="B376:G376"/>
    <mergeCell ref="H376:T376"/>
    <mergeCell ref="U376:V376"/>
    <mergeCell ref="W376:Z376"/>
    <mergeCell ref="AA376"/>
    <mergeCell ref="B375:G375"/>
    <mergeCell ref="H375:T375"/>
    <mergeCell ref="U375:V375"/>
    <mergeCell ref="W375:Z375"/>
    <mergeCell ref="AA375"/>
    <mergeCell ref="B374:G374"/>
    <mergeCell ref="H374:T374"/>
    <mergeCell ref="U374:V374"/>
    <mergeCell ref="W374:Z374"/>
    <mergeCell ref="AA374"/>
    <mergeCell ref="B373:G373"/>
    <mergeCell ref="H373:T373"/>
    <mergeCell ref="U373:V373"/>
    <mergeCell ref="W373:Z373"/>
    <mergeCell ref="AA373"/>
    <mergeCell ref="B372:G372"/>
    <mergeCell ref="H372:T372"/>
    <mergeCell ref="U372:V372"/>
    <mergeCell ref="W372:Z372"/>
    <mergeCell ref="AA372"/>
    <mergeCell ref="B371:G371"/>
    <mergeCell ref="H371:T371"/>
    <mergeCell ref="U371:V371"/>
    <mergeCell ref="W371:Z371"/>
    <mergeCell ref="AA371"/>
    <mergeCell ref="B370:G370"/>
    <mergeCell ref="H370:T370"/>
    <mergeCell ref="U370:V370"/>
    <mergeCell ref="W370:Z370"/>
    <mergeCell ref="AA370"/>
    <mergeCell ref="B369:G369"/>
    <mergeCell ref="H369:T369"/>
    <mergeCell ref="U369:V369"/>
    <mergeCell ref="W369:Z369"/>
    <mergeCell ref="AA369"/>
    <mergeCell ref="B368:G368"/>
    <mergeCell ref="H368:T368"/>
    <mergeCell ref="U368:V368"/>
    <mergeCell ref="W368:Z368"/>
    <mergeCell ref="AA368"/>
    <mergeCell ref="B367:G367"/>
    <mergeCell ref="H367:T367"/>
    <mergeCell ref="U367:V367"/>
    <mergeCell ref="W367:Z367"/>
    <mergeCell ref="AA367"/>
    <mergeCell ref="B366:G366"/>
    <mergeCell ref="H366:T366"/>
    <mergeCell ref="U366:V366"/>
    <mergeCell ref="W366:Z366"/>
    <mergeCell ref="AA366"/>
    <mergeCell ref="B365:G365"/>
    <mergeCell ref="H365:T365"/>
    <mergeCell ref="U365:V365"/>
    <mergeCell ref="W365:Z365"/>
    <mergeCell ref="AA365"/>
    <mergeCell ref="B364:G364"/>
    <mergeCell ref="H364:T364"/>
    <mergeCell ref="U364:V364"/>
    <mergeCell ref="W364:Z364"/>
    <mergeCell ref="AA364"/>
    <mergeCell ref="B363:G363"/>
    <mergeCell ref="H363:T363"/>
    <mergeCell ref="U363:V363"/>
    <mergeCell ref="W363:Z363"/>
    <mergeCell ref="AA363"/>
    <mergeCell ref="B362:G362"/>
    <mergeCell ref="H362:T362"/>
    <mergeCell ref="U362:V362"/>
    <mergeCell ref="W362:Z362"/>
    <mergeCell ref="AA362"/>
    <mergeCell ref="B361:G361"/>
    <mergeCell ref="H361:T361"/>
    <mergeCell ref="U361:V361"/>
    <mergeCell ref="W361:Z361"/>
    <mergeCell ref="AA361"/>
    <mergeCell ref="B360:G360"/>
    <mergeCell ref="H360:T360"/>
    <mergeCell ref="U360:V360"/>
    <mergeCell ref="W360:Z360"/>
    <mergeCell ref="AA360"/>
    <mergeCell ref="B359:G359"/>
    <mergeCell ref="H359:T359"/>
    <mergeCell ref="U359:V359"/>
    <mergeCell ref="W359:Z359"/>
    <mergeCell ref="AA359"/>
    <mergeCell ref="B358:G358"/>
    <mergeCell ref="H358:T358"/>
    <mergeCell ref="U358:V358"/>
    <mergeCell ref="W358:Z358"/>
    <mergeCell ref="AA358"/>
    <mergeCell ref="B357:G357"/>
    <mergeCell ref="H357:T357"/>
    <mergeCell ref="U357:V357"/>
    <mergeCell ref="W357:Z357"/>
    <mergeCell ref="AA357"/>
    <mergeCell ref="B356:G356"/>
    <mergeCell ref="H356:T356"/>
    <mergeCell ref="U356:V356"/>
    <mergeCell ref="W356:Z356"/>
    <mergeCell ref="AA356"/>
    <mergeCell ref="B355:G355"/>
    <mergeCell ref="H355:T355"/>
    <mergeCell ref="U355:V355"/>
    <mergeCell ref="W355:Z355"/>
    <mergeCell ref="AA355"/>
    <mergeCell ref="B354:G354"/>
    <mergeCell ref="H354:T354"/>
    <mergeCell ref="U354:V354"/>
    <mergeCell ref="W354:Z354"/>
    <mergeCell ref="AA354"/>
    <mergeCell ref="B353:G353"/>
    <mergeCell ref="H353:T353"/>
    <mergeCell ref="U353:V353"/>
    <mergeCell ref="W353:Z353"/>
    <mergeCell ref="AA353"/>
    <mergeCell ref="B352:G352"/>
    <mergeCell ref="H352:T352"/>
    <mergeCell ref="U352:V352"/>
    <mergeCell ref="W352:Z352"/>
    <mergeCell ref="AA352"/>
    <mergeCell ref="B351:G351"/>
    <mergeCell ref="H351:T351"/>
    <mergeCell ref="U351:V351"/>
    <mergeCell ref="W351:Z351"/>
    <mergeCell ref="AA351"/>
    <mergeCell ref="B350:G350"/>
    <mergeCell ref="H350:T350"/>
    <mergeCell ref="U350:V350"/>
    <mergeCell ref="W350:Z350"/>
    <mergeCell ref="AA350"/>
    <mergeCell ref="B349:G349"/>
    <mergeCell ref="H349:T349"/>
    <mergeCell ref="U349:V349"/>
    <mergeCell ref="W349:Z349"/>
    <mergeCell ref="AA349"/>
    <mergeCell ref="B348:G348"/>
    <mergeCell ref="H348:T348"/>
    <mergeCell ref="U348:V348"/>
    <mergeCell ref="W348:Z348"/>
    <mergeCell ref="AA348"/>
    <mergeCell ref="B347:G347"/>
    <mergeCell ref="H347:T347"/>
    <mergeCell ref="U347:V347"/>
    <mergeCell ref="W347:Z347"/>
    <mergeCell ref="AA347"/>
    <mergeCell ref="B346:G346"/>
    <mergeCell ref="H346:T346"/>
    <mergeCell ref="U346:V346"/>
    <mergeCell ref="W346:Z346"/>
    <mergeCell ref="AA346"/>
    <mergeCell ref="B345:G345"/>
    <mergeCell ref="H345:T345"/>
    <mergeCell ref="U345:V345"/>
    <mergeCell ref="W345:Z345"/>
    <mergeCell ref="AA345"/>
    <mergeCell ref="B344:G344"/>
    <mergeCell ref="H344:T344"/>
    <mergeCell ref="U344:V344"/>
    <mergeCell ref="W344:Z344"/>
    <mergeCell ref="AA344"/>
    <mergeCell ref="B343:G343"/>
    <mergeCell ref="H343:T343"/>
    <mergeCell ref="U343:V343"/>
    <mergeCell ref="W343:Z343"/>
    <mergeCell ref="AA343"/>
    <mergeCell ref="B342:G342"/>
    <mergeCell ref="H342:T342"/>
    <mergeCell ref="U342:V342"/>
    <mergeCell ref="W342:Z342"/>
    <mergeCell ref="AA342"/>
    <mergeCell ref="B341:G341"/>
    <mergeCell ref="H341:T341"/>
    <mergeCell ref="U341:V341"/>
    <mergeCell ref="W341:Z341"/>
    <mergeCell ref="AA341"/>
    <mergeCell ref="B340:G340"/>
    <mergeCell ref="H340:T340"/>
    <mergeCell ref="U340:V340"/>
    <mergeCell ref="W340:Z340"/>
    <mergeCell ref="AA340"/>
    <mergeCell ref="B339:G339"/>
    <mergeCell ref="H339:T339"/>
    <mergeCell ref="U339:V339"/>
    <mergeCell ref="W339:Z339"/>
    <mergeCell ref="AA339"/>
    <mergeCell ref="B338:G338"/>
    <mergeCell ref="H338:T338"/>
    <mergeCell ref="U338:V338"/>
    <mergeCell ref="W338:Z338"/>
    <mergeCell ref="AA338"/>
    <mergeCell ref="B336:G336"/>
    <mergeCell ref="H336:T336"/>
    <mergeCell ref="U336:V336"/>
    <mergeCell ref="W336:Z336"/>
    <mergeCell ref="AA336"/>
    <mergeCell ref="B335:G335"/>
    <mergeCell ref="H335:T335"/>
    <mergeCell ref="U335:V335"/>
    <mergeCell ref="W335:Z335"/>
    <mergeCell ref="AA335"/>
    <mergeCell ref="B334:G334"/>
    <mergeCell ref="H334:T334"/>
    <mergeCell ref="U334:V334"/>
    <mergeCell ref="W334:Z334"/>
    <mergeCell ref="AA334"/>
    <mergeCell ref="B333:G333"/>
    <mergeCell ref="H333:T333"/>
    <mergeCell ref="U333:V333"/>
    <mergeCell ref="W333:Z333"/>
    <mergeCell ref="AA333"/>
    <mergeCell ref="B332:G332"/>
    <mergeCell ref="H332:T332"/>
    <mergeCell ref="U332:V332"/>
    <mergeCell ref="W332:Z332"/>
    <mergeCell ref="AA332"/>
    <mergeCell ref="B331:G331"/>
    <mergeCell ref="H331:T331"/>
    <mergeCell ref="U331:V331"/>
    <mergeCell ref="W331:Z331"/>
    <mergeCell ref="AA331"/>
    <mergeCell ref="B330:G330"/>
    <mergeCell ref="H330:T330"/>
    <mergeCell ref="U330:V330"/>
    <mergeCell ref="W330:Z330"/>
    <mergeCell ref="AA330"/>
    <mergeCell ref="B329:G329"/>
    <mergeCell ref="H329:T329"/>
    <mergeCell ref="U329:V329"/>
    <mergeCell ref="W329:Z329"/>
    <mergeCell ref="AA329"/>
    <mergeCell ref="B328:G328"/>
    <mergeCell ref="H328:T328"/>
    <mergeCell ref="U328:V328"/>
    <mergeCell ref="W328:Z328"/>
    <mergeCell ref="AA328"/>
    <mergeCell ref="B327:G327"/>
    <mergeCell ref="H327:T327"/>
    <mergeCell ref="U327:V327"/>
    <mergeCell ref="W327:Z327"/>
    <mergeCell ref="AA327"/>
    <mergeCell ref="B326:G326"/>
    <mergeCell ref="H326:T326"/>
    <mergeCell ref="U326:V326"/>
    <mergeCell ref="W326:Z326"/>
    <mergeCell ref="AA326"/>
    <mergeCell ref="B325:G325"/>
    <mergeCell ref="H325:T325"/>
    <mergeCell ref="U325:V325"/>
    <mergeCell ref="W325:Z325"/>
    <mergeCell ref="AA325"/>
    <mergeCell ref="B324:G324"/>
    <mergeCell ref="H324:T324"/>
    <mergeCell ref="U324:V324"/>
    <mergeCell ref="W324:Z324"/>
    <mergeCell ref="AA324"/>
    <mergeCell ref="B323:G323"/>
    <mergeCell ref="H323:T323"/>
    <mergeCell ref="U323:V323"/>
    <mergeCell ref="W323:Z323"/>
    <mergeCell ref="AA323"/>
    <mergeCell ref="B322:G322"/>
    <mergeCell ref="H322:T322"/>
    <mergeCell ref="U322:V322"/>
    <mergeCell ref="W322:Z322"/>
    <mergeCell ref="AA322"/>
    <mergeCell ref="B321:G321"/>
    <mergeCell ref="H321:T321"/>
    <mergeCell ref="U321:V321"/>
    <mergeCell ref="W321:Z321"/>
    <mergeCell ref="AA321"/>
    <mergeCell ref="B320:G320"/>
    <mergeCell ref="H320:T320"/>
    <mergeCell ref="U320:V320"/>
    <mergeCell ref="W320:Z320"/>
    <mergeCell ref="AA320"/>
    <mergeCell ref="B319:G319"/>
    <mergeCell ref="H319:T319"/>
    <mergeCell ref="U319:V319"/>
    <mergeCell ref="W319:Z319"/>
    <mergeCell ref="AA319"/>
    <mergeCell ref="B317:G317"/>
    <mergeCell ref="H317:T317"/>
    <mergeCell ref="U317:V317"/>
    <mergeCell ref="W317:Z317"/>
    <mergeCell ref="AA317"/>
    <mergeCell ref="AA315"/>
    <mergeCell ref="A316"/>
    <mergeCell ref="B316:G316"/>
    <mergeCell ref="H316:N316"/>
    <mergeCell ref="O316:Q316"/>
    <mergeCell ref="R316"/>
    <mergeCell ref="S316:T316"/>
    <mergeCell ref="U316:V316"/>
    <mergeCell ref="W316"/>
    <mergeCell ref="X316"/>
    <mergeCell ref="Y316"/>
    <mergeCell ref="Z316"/>
    <mergeCell ref="AA316"/>
    <mergeCell ref="U315:V315"/>
    <mergeCell ref="W315"/>
    <mergeCell ref="X315"/>
    <mergeCell ref="Y315"/>
    <mergeCell ref="Z315"/>
    <mergeCell ref="B315:G315"/>
    <mergeCell ref="H315:N315"/>
    <mergeCell ref="O315:Q315"/>
    <mergeCell ref="R315"/>
    <mergeCell ref="S315:T315"/>
    <mergeCell ref="AA313"/>
    <mergeCell ref="B314:G314"/>
    <mergeCell ref="H314:N314"/>
    <mergeCell ref="O314:Q314"/>
    <mergeCell ref="R314"/>
    <mergeCell ref="S314:T314"/>
    <mergeCell ref="U314:V314"/>
    <mergeCell ref="W314"/>
    <mergeCell ref="X314"/>
    <mergeCell ref="Y314"/>
    <mergeCell ref="Z314"/>
    <mergeCell ref="AA314"/>
    <mergeCell ref="U313:V313"/>
    <mergeCell ref="W313"/>
    <mergeCell ref="X313"/>
    <mergeCell ref="Y313"/>
    <mergeCell ref="Z313"/>
    <mergeCell ref="B313:G313"/>
    <mergeCell ref="H313:N313"/>
    <mergeCell ref="O313:Q313"/>
    <mergeCell ref="R313"/>
    <mergeCell ref="S313:T313"/>
    <mergeCell ref="Z311"/>
    <mergeCell ref="AA311"/>
    <mergeCell ref="A312"/>
    <mergeCell ref="B312:G312"/>
    <mergeCell ref="H312:N312"/>
    <mergeCell ref="O312:Q312"/>
    <mergeCell ref="R312"/>
    <mergeCell ref="S312:T312"/>
    <mergeCell ref="U312:V312"/>
    <mergeCell ref="W312"/>
    <mergeCell ref="X312"/>
    <mergeCell ref="Y312"/>
    <mergeCell ref="Z312"/>
    <mergeCell ref="AA312"/>
    <mergeCell ref="S311:T311"/>
    <mergeCell ref="U311:V311"/>
    <mergeCell ref="W311"/>
    <mergeCell ref="X311"/>
    <mergeCell ref="Y311"/>
    <mergeCell ref="A311"/>
    <mergeCell ref="B311:G311"/>
    <mergeCell ref="H311:N311"/>
    <mergeCell ref="O311:Q311"/>
    <mergeCell ref="R311"/>
    <mergeCell ref="Z309"/>
    <mergeCell ref="AA309"/>
    <mergeCell ref="A310"/>
    <mergeCell ref="B310:G310"/>
    <mergeCell ref="H310:N310"/>
    <mergeCell ref="O310:Q310"/>
    <mergeCell ref="R310"/>
    <mergeCell ref="S310:T310"/>
    <mergeCell ref="U310:V310"/>
    <mergeCell ref="W310"/>
    <mergeCell ref="X310"/>
    <mergeCell ref="Y310"/>
    <mergeCell ref="Z310"/>
    <mergeCell ref="AA310"/>
    <mergeCell ref="S309:T309"/>
    <mergeCell ref="U309:V309"/>
    <mergeCell ref="W309"/>
    <mergeCell ref="X309"/>
    <mergeCell ref="Y309"/>
    <mergeCell ref="A309"/>
    <mergeCell ref="B309:G309"/>
    <mergeCell ref="H309:N309"/>
    <mergeCell ref="O309:Q309"/>
    <mergeCell ref="R309"/>
    <mergeCell ref="A308"/>
    <mergeCell ref="B308:G308"/>
    <mergeCell ref="H308:N308"/>
    <mergeCell ref="O308:Q308"/>
    <mergeCell ref="R308"/>
    <mergeCell ref="S308:T308"/>
    <mergeCell ref="U308:V308"/>
    <mergeCell ref="W308"/>
    <mergeCell ref="X308"/>
    <mergeCell ref="Y308"/>
    <mergeCell ref="Z308"/>
    <mergeCell ref="AA308"/>
    <mergeCell ref="Z304"/>
    <mergeCell ref="AA304"/>
    <mergeCell ref="B305:G305"/>
    <mergeCell ref="H305:T305"/>
    <mergeCell ref="U305:V305"/>
    <mergeCell ref="W305:Z305"/>
    <mergeCell ref="AA305"/>
    <mergeCell ref="S304:T304"/>
    <mergeCell ref="U304:V304"/>
    <mergeCell ref="W304"/>
    <mergeCell ref="X304"/>
    <mergeCell ref="Y304"/>
    <mergeCell ref="A304"/>
    <mergeCell ref="B304:G304"/>
    <mergeCell ref="H304:N304"/>
    <mergeCell ref="O304:Q304"/>
    <mergeCell ref="R304"/>
    <mergeCell ref="B303:G303"/>
    <mergeCell ref="H303:N303"/>
    <mergeCell ref="O303:Q303"/>
    <mergeCell ref="R303"/>
    <mergeCell ref="S303:T303"/>
    <mergeCell ref="U303:V303"/>
    <mergeCell ref="W303"/>
    <mergeCell ref="X303"/>
    <mergeCell ref="Y303"/>
    <mergeCell ref="Z303"/>
    <mergeCell ref="AA303"/>
    <mergeCell ref="S302:T302"/>
    <mergeCell ref="U302:V302"/>
    <mergeCell ref="W302"/>
    <mergeCell ref="X302"/>
    <mergeCell ref="Y302"/>
    <mergeCell ref="A307:AA307"/>
    <mergeCell ref="A302"/>
    <mergeCell ref="B302:G302"/>
    <mergeCell ref="H302:N302"/>
    <mergeCell ref="O302:Q302"/>
    <mergeCell ref="R302"/>
    <mergeCell ref="Z302"/>
    <mergeCell ref="AA302"/>
    <mergeCell ref="AA300"/>
    <mergeCell ref="A301"/>
    <mergeCell ref="B301:G301"/>
    <mergeCell ref="H301:N301"/>
    <mergeCell ref="O301:Q301"/>
    <mergeCell ref="R301"/>
    <mergeCell ref="S301:T301"/>
    <mergeCell ref="U301:V301"/>
    <mergeCell ref="W301"/>
    <mergeCell ref="X301"/>
    <mergeCell ref="Y301"/>
    <mergeCell ref="Z301"/>
    <mergeCell ref="AA301"/>
    <mergeCell ref="U300:V300"/>
    <mergeCell ref="W300"/>
    <mergeCell ref="X300"/>
    <mergeCell ref="Y300"/>
    <mergeCell ref="Z300"/>
    <mergeCell ref="B300:G300"/>
    <mergeCell ref="H300:N300"/>
    <mergeCell ref="O300:Q300"/>
    <mergeCell ref="R300"/>
    <mergeCell ref="S300:T300"/>
    <mergeCell ref="AA298"/>
    <mergeCell ref="B299:G299"/>
    <mergeCell ref="H299:N299"/>
    <mergeCell ref="O299:Q299"/>
    <mergeCell ref="R299"/>
    <mergeCell ref="S299:T299"/>
    <mergeCell ref="U299:V299"/>
    <mergeCell ref="W299"/>
    <mergeCell ref="X299"/>
    <mergeCell ref="Y299"/>
    <mergeCell ref="Z299"/>
    <mergeCell ref="AA299"/>
    <mergeCell ref="U298:V298"/>
    <mergeCell ref="W298"/>
    <mergeCell ref="X298"/>
    <mergeCell ref="Y298"/>
    <mergeCell ref="Z298"/>
    <mergeCell ref="B298:G298"/>
    <mergeCell ref="H298:N298"/>
    <mergeCell ref="O298:Q298"/>
    <mergeCell ref="R298"/>
    <mergeCell ref="S298:T298"/>
    <mergeCell ref="Z296"/>
    <mergeCell ref="AA296"/>
    <mergeCell ref="A297"/>
    <mergeCell ref="B297:G297"/>
    <mergeCell ref="H297:N297"/>
    <mergeCell ref="O297:Q297"/>
    <mergeCell ref="R297"/>
    <mergeCell ref="S297:T297"/>
    <mergeCell ref="U297:V297"/>
    <mergeCell ref="W297"/>
    <mergeCell ref="X297"/>
    <mergeCell ref="Y297"/>
    <mergeCell ref="Z297"/>
    <mergeCell ref="AA297"/>
    <mergeCell ref="S296:T296"/>
    <mergeCell ref="U296:V296"/>
    <mergeCell ref="W296"/>
    <mergeCell ref="X296"/>
    <mergeCell ref="Y296"/>
    <mergeCell ref="A296"/>
    <mergeCell ref="B296:G296"/>
    <mergeCell ref="H296:N296"/>
    <mergeCell ref="O296:Q296"/>
    <mergeCell ref="R296"/>
    <mergeCell ref="Z294"/>
    <mergeCell ref="AA294"/>
    <mergeCell ref="A295"/>
    <mergeCell ref="B295:G295"/>
    <mergeCell ref="H295:N295"/>
    <mergeCell ref="O295:Q295"/>
    <mergeCell ref="R295"/>
    <mergeCell ref="S295:T295"/>
    <mergeCell ref="U295:V295"/>
    <mergeCell ref="W295"/>
    <mergeCell ref="X295"/>
    <mergeCell ref="Y295"/>
    <mergeCell ref="Z295"/>
    <mergeCell ref="AA295"/>
    <mergeCell ref="S294:T294"/>
    <mergeCell ref="U294:V294"/>
    <mergeCell ref="W294"/>
    <mergeCell ref="X294"/>
    <mergeCell ref="Y294"/>
    <mergeCell ref="A294"/>
    <mergeCell ref="B294:G294"/>
    <mergeCell ref="H294:N294"/>
    <mergeCell ref="O294:Q294"/>
    <mergeCell ref="R294"/>
    <mergeCell ref="Z292"/>
    <mergeCell ref="AA292"/>
    <mergeCell ref="A293"/>
    <mergeCell ref="B293:G293"/>
    <mergeCell ref="H293:N293"/>
    <mergeCell ref="O293:Q293"/>
    <mergeCell ref="R293"/>
    <mergeCell ref="S293:T293"/>
    <mergeCell ref="U293:V293"/>
    <mergeCell ref="W293"/>
    <mergeCell ref="X293"/>
    <mergeCell ref="Y293"/>
    <mergeCell ref="Z293"/>
    <mergeCell ref="AA293"/>
    <mergeCell ref="S292:T292"/>
    <mergeCell ref="U292:V292"/>
    <mergeCell ref="W292"/>
    <mergeCell ref="X292"/>
    <mergeCell ref="Y292"/>
    <mergeCell ref="A292"/>
    <mergeCell ref="B292:G292"/>
    <mergeCell ref="H292:N292"/>
    <mergeCell ref="O292:Q292"/>
    <mergeCell ref="R292"/>
    <mergeCell ref="Z290"/>
    <mergeCell ref="AA290"/>
    <mergeCell ref="A291"/>
    <mergeCell ref="B291:G291"/>
    <mergeCell ref="H291:N291"/>
    <mergeCell ref="O291:Q291"/>
    <mergeCell ref="R291"/>
    <mergeCell ref="S291:T291"/>
    <mergeCell ref="U291:V291"/>
    <mergeCell ref="W291"/>
    <mergeCell ref="X291"/>
    <mergeCell ref="Y291"/>
    <mergeCell ref="Z291"/>
    <mergeCell ref="AA291"/>
    <mergeCell ref="S290:T290"/>
    <mergeCell ref="U290:V290"/>
    <mergeCell ref="W290"/>
    <mergeCell ref="X290"/>
    <mergeCell ref="Y290"/>
    <mergeCell ref="A290"/>
    <mergeCell ref="B290:G290"/>
    <mergeCell ref="H290:N290"/>
    <mergeCell ref="O290:Q290"/>
    <mergeCell ref="R290"/>
    <mergeCell ref="Z288"/>
    <mergeCell ref="AA288"/>
    <mergeCell ref="A289"/>
    <mergeCell ref="B289:G289"/>
    <mergeCell ref="H289:N289"/>
    <mergeCell ref="O289:Q289"/>
    <mergeCell ref="R289"/>
    <mergeCell ref="S289:T289"/>
    <mergeCell ref="U289:V289"/>
    <mergeCell ref="W289"/>
    <mergeCell ref="X289"/>
    <mergeCell ref="Y289"/>
    <mergeCell ref="Z289"/>
    <mergeCell ref="AA289"/>
    <mergeCell ref="S288:T288"/>
    <mergeCell ref="U288:V288"/>
    <mergeCell ref="W288"/>
    <mergeCell ref="X288"/>
    <mergeCell ref="Y288"/>
    <mergeCell ref="A288"/>
    <mergeCell ref="B288:G288"/>
    <mergeCell ref="H288:N288"/>
    <mergeCell ref="O288:Q288"/>
    <mergeCell ref="R288"/>
    <mergeCell ref="Z286"/>
    <mergeCell ref="AA286"/>
    <mergeCell ref="A287"/>
    <mergeCell ref="B287:G287"/>
    <mergeCell ref="H287:N287"/>
    <mergeCell ref="O287:Q287"/>
    <mergeCell ref="R287"/>
    <mergeCell ref="S287:T287"/>
    <mergeCell ref="U287:V287"/>
    <mergeCell ref="W287"/>
    <mergeCell ref="X287"/>
    <mergeCell ref="Y287"/>
    <mergeCell ref="Z287"/>
    <mergeCell ref="AA287"/>
    <mergeCell ref="S286:T286"/>
    <mergeCell ref="U286:V286"/>
    <mergeCell ref="W286"/>
    <mergeCell ref="X286"/>
    <mergeCell ref="Y286"/>
    <mergeCell ref="A286"/>
    <mergeCell ref="B286:G286"/>
    <mergeCell ref="H286:N286"/>
    <mergeCell ref="O286:Q286"/>
    <mergeCell ref="R286"/>
    <mergeCell ref="Z284"/>
    <mergeCell ref="AA284"/>
    <mergeCell ref="A285"/>
    <mergeCell ref="B285:G285"/>
    <mergeCell ref="H285:N285"/>
    <mergeCell ref="O285:Q285"/>
    <mergeCell ref="R285"/>
    <mergeCell ref="S285:T285"/>
    <mergeCell ref="U285:V285"/>
    <mergeCell ref="W285"/>
    <mergeCell ref="X285"/>
    <mergeCell ref="Y285"/>
    <mergeCell ref="Z285"/>
    <mergeCell ref="AA285"/>
    <mergeCell ref="S284:T284"/>
    <mergeCell ref="U284:V284"/>
    <mergeCell ref="W284"/>
    <mergeCell ref="X284"/>
    <mergeCell ref="Y284"/>
    <mergeCell ref="A284"/>
    <mergeCell ref="B284:G284"/>
    <mergeCell ref="H284:N284"/>
    <mergeCell ref="O284:Q284"/>
    <mergeCell ref="R284"/>
    <mergeCell ref="Z282"/>
    <mergeCell ref="AA282"/>
    <mergeCell ref="A283"/>
    <mergeCell ref="B283:G283"/>
    <mergeCell ref="H283:N283"/>
    <mergeCell ref="O283:Q283"/>
    <mergeCell ref="R283"/>
    <mergeCell ref="S283:T283"/>
    <mergeCell ref="U283:V283"/>
    <mergeCell ref="W283"/>
    <mergeCell ref="X283"/>
    <mergeCell ref="Y283"/>
    <mergeCell ref="Z283"/>
    <mergeCell ref="AA283"/>
    <mergeCell ref="S282:T282"/>
    <mergeCell ref="U282:V282"/>
    <mergeCell ref="W282"/>
    <mergeCell ref="X282"/>
    <mergeCell ref="Y282"/>
    <mergeCell ref="A282"/>
    <mergeCell ref="B282:G282"/>
    <mergeCell ref="H282:N282"/>
    <mergeCell ref="O282:Q282"/>
    <mergeCell ref="R282"/>
    <mergeCell ref="AA280"/>
    <mergeCell ref="A281"/>
    <mergeCell ref="B281:G281"/>
    <mergeCell ref="H281:N281"/>
    <mergeCell ref="O281:Q281"/>
    <mergeCell ref="R281"/>
    <mergeCell ref="S281:T281"/>
    <mergeCell ref="U281:V281"/>
    <mergeCell ref="W281"/>
    <mergeCell ref="X281"/>
    <mergeCell ref="Y281"/>
    <mergeCell ref="Z281"/>
    <mergeCell ref="AA281"/>
    <mergeCell ref="U280:V280"/>
    <mergeCell ref="W280"/>
    <mergeCell ref="X280"/>
    <mergeCell ref="Y280"/>
    <mergeCell ref="Z280"/>
    <mergeCell ref="B280:G280"/>
    <mergeCell ref="H280:N280"/>
    <mergeCell ref="O280:Q280"/>
    <mergeCell ref="R280"/>
    <mergeCell ref="S280:T280"/>
    <mergeCell ref="AA278"/>
    <mergeCell ref="B279:G279"/>
    <mergeCell ref="H279:N279"/>
    <mergeCell ref="O279:Q279"/>
    <mergeCell ref="R279"/>
    <mergeCell ref="S279:T279"/>
    <mergeCell ref="U279:V279"/>
    <mergeCell ref="W279"/>
    <mergeCell ref="X279"/>
    <mergeCell ref="Y279"/>
    <mergeCell ref="Z279"/>
    <mergeCell ref="AA279"/>
    <mergeCell ref="U278:V278"/>
    <mergeCell ref="W278"/>
    <mergeCell ref="X278"/>
    <mergeCell ref="Y278"/>
    <mergeCell ref="Z278"/>
    <mergeCell ref="B278:G278"/>
    <mergeCell ref="H278:N278"/>
    <mergeCell ref="O278:Q278"/>
    <mergeCell ref="R278"/>
    <mergeCell ref="S278:T278"/>
    <mergeCell ref="Z276"/>
    <mergeCell ref="AA276"/>
    <mergeCell ref="A277"/>
    <mergeCell ref="B277:G277"/>
    <mergeCell ref="H277:N277"/>
    <mergeCell ref="O277:Q277"/>
    <mergeCell ref="R277"/>
    <mergeCell ref="S277:T277"/>
    <mergeCell ref="U277:V277"/>
    <mergeCell ref="W277"/>
    <mergeCell ref="X277"/>
    <mergeCell ref="Y277"/>
    <mergeCell ref="Z277"/>
    <mergeCell ref="AA277"/>
    <mergeCell ref="S276:T276"/>
    <mergeCell ref="U276:V276"/>
    <mergeCell ref="W276"/>
    <mergeCell ref="X276"/>
    <mergeCell ref="Y276"/>
    <mergeCell ref="A276"/>
    <mergeCell ref="B276:G276"/>
    <mergeCell ref="H276:N276"/>
    <mergeCell ref="O276:Q276"/>
    <mergeCell ref="R276"/>
    <mergeCell ref="Z274"/>
    <mergeCell ref="AA274"/>
    <mergeCell ref="A275"/>
    <mergeCell ref="B275:G275"/>
    <mergeCell ref="H275:N275"/>
    <mergeCell ref="O275:Q275"/>
    <mergeCell ref="R275"/>
    <mergeCell ref="S275:T275"/>
    <mergeCell ref="U275:V275"/>
    <mergeCell ref="W275"/>
    <mergeCell ref="X275"/>
    <mergeCell ref="Y275"/>
    <mergeCell ref="Z275"/>
    <mergeCell ref="AA275"/>
    <mergeCell ref="S274:T274"/>
    <mergeCell ref="U274:V274"/>
    <mergeCell ref="W274"/>
    <mergeCell ref="X274"/>
    <mergeCell ref="Y274"/>
    <mergeCell ref="A274"/>
    <mergeCell ref="B274:G274"/>
    <mergeCell ref="H274:N274"/>
    <mergeCell ref="O274:Q274"/>
    <mergeCell ref="R274"/>
    <mergeCell ref="Z272"/>
    <mergeCell ref="AA272"/>
    <mergeCell ref="A273"/>
    <mergeCell ref="B273:G273"/>
    <mergeCell ref="H273:N273"/>
    <mergeCell ref="O273:Q273"/>
    <mergeCell ref="R273"/>
    <mergeCell ref="S273:T273"/>
    <mergeCell ref="U273:V273"/>
    <mergeCell ref="W273"/>
    <mergeCell ref="X273"/>
    <mergeCell ref="Y273"/>
    <mergeCell ref="Z273"/>
    <mergeCell ref="AA273"/>
    <mergeCell ref="S272:T272"/>
    <mergeCell ref="U272:V272"/>
    <mergeCell ref="W272"/>
    <mergeCell ref="X272"/>
    <mergeCell ref="Y272"/>
    <mergeCell ref="A272"/>
    <mergeCell ref="B272:G272"/>
    <mergeCell ref="H272:N272"/>
    <mergeCell ref="O272:Q272"/>
    <mergeCell ref="R272"/>
    <mergeCell ref="Z270"/>
    <mergeCell ref="AA270"/>
    <mergeCell ref="A271"/>
    <mergeCell ref="B271:G271"/>
    <mergeCell ref="H271:N271"/>
    <mergeCell ref="O271:Q271"/>
    <mergeCell ref="R271"/>
    <mergeCell ref="S271:T271"/>
    <mergeCell ref="U271:V271"/>
    <mergeCell ref="W271"/>
    <mergeCell ref="X271"/>
    <mergeCell ref="Y271"/>
    <mergeCell ref="Z271"/>
    <mergeCell ref="AA271"/>
    <mergeCell ref="S270:T270"/>
    <mergeCell ref="U270:V270"/>
    <mergeCell ref="W270"/>
    <mergeCell ref="X270"/>
    <mergeCell ref="Y270"/>
    <mergeCell ref="A270"/>
    <mergeCell ref="B270:G270"/>
    <mergeCell ref="H270:N270"/>
    <mergeCell ref="O270:Q270"/>
    <mergeCell ref="R270"/>
    <mergeCell ref="Z268"/>
    <mergeCell ref="AA268"/>
    <mergeCell ref="A269"/>
    <mergeCell ref="B269:G269"/>
    <mergeCell ref="H269:N269"/>
    <mergeCell ref="O269:Q269"/>
    <mergeCell ref="R269"/>
    <mergeCell ref="S269:T269"/>
    <mergeCell ref="U269:V269"/>
    <mergeCell ref="W269"/>
    <mergeCell ref="X269"/>
    <mergeCell ref="Y269"/>
    <mergeCell ref="Z269"/>
    <mergeCell ref="AA269"/>
    <mergeCell ref="S268:T268"/>
    <mergeCell ref="U268:V268"/>
    <mergeCell ref="W268"/>
    <mergeCell ref="X268"/>
    <mergeCell ref="Y268"/>
    <mergeCell ref="A268"/>
    <mergeCell ref="B268:G268"/>
    <mergeCell ref="H268:N268"/>
    <mergeCell ref="O268:Q268"/>
    <mergeCell ref="R268"/>
    <mergeCell ref="Z266"/>
    <mergeCell ref="AA266"/>
    <mergeCell ref="A267"/>
    <mergeCell ref="B267:G267"/>
    <mergeCell ref="H267:N267"/>
    <mergeCell ref="O267:Q267"/>
    <mergeCell ref="R267"/>
    <mergeCell ref="S267:T267"/>
    <mergeCell ref="U267:V267"/>
    <mergeCell ref="W267"/>
    <mergeCell ref="X267"/>
    <mergeCell ref="Y267"/>
    <mergeCell ref="Z267"/>
    <mergeCell ref="AA267"/>
    <mergeCell ref="S266:T266"/>
    <mergeCell ref="U266:V266"/>
    <mergeCell ref="W266"/>
    <mergeCell ref="X266"/>
    <mergeCell ref="Y266"/>
    <mergeCell ref="A266"/>
    <mergeCell ref="B266:G266"/>
    <mergeCell ref="H266:N266"/>
    <mergeCell ref="O266:Q266"/>
    <mergeCell ref="R266"/>
    <mergeCell ref="Z264"/>
    <mergeCell ref="AA264"/>
    <mergeCell ref="A265"/>
    <mergeCell ref="B265:G265"/>
    <mergeCell ref="H265:N265"/>
    <mergeCell ref="O265:Q265"/>
    <mergeCell ref="R265"/>
    <mergeCell ref="S265:T265"/>
    <mergeCell ref="U265:V265"/>
    <mergeCell ref="W265"/>
    <mergeCell ref="X265"/>
    <mergeCell ref="Y265"/>
    <mergeCell ref="Z265"/>
    <mergeCell ref="AA265"/>
    <mergeCell ref="S264:T264"/>
    <mergeCell ref="U264:V264"/>
    <mergeCell ref="W264"/>
    <mergeCell ref="X264"/>
    <mergeCell ref="Y264"/>
    <mergeCell ref="A264"/>
    <mergeCell ref="B264:G264"/>
    <mergeCell ref="H264:N264"/>
    <mergeCell ref="O264:Q264"/>
    <mergeCell ref="R264"/>
    <mergeCell ref="Z262"/>
    <mergeCell ref="AA262"/>
    <mergeCell ref="A263"/>
    <mergeCell ref="B263:G263"/>
    <mergeCell ref="H263:N263"/>
    <mergeCell ref="O263:Q263"/>
    <mergeCell ref="R263"/>
    <mergeCell ref="S263:T263"/>
    <mergeCell ref="U263:V263"/>
    <mergeCell ref="W263"/>
    <mergeCell ref="X263"/>
    <mergeCell ref="Y263"/>
    <mergeCell ref="Z263"/>
    <mergeCell ref="AA263"/>
    <mergeCell ref="S262:T262"/>
    <mergeCell ref="U262:V262"/>
    <mergeCell ref="W262"/>
    <mergeCell ref="X262"/>
    <mergeCell ref="Y262"/>
    <mergeCell ref="A262"/>
    <mergeCell ref="B262:G262"/>
    <mergeCell ref="H262:N262"/>
    <mergeCell ref="O262:Q262"/>
    <mergeCell ref="R262"/>
    <mergeCell ref="A261"/>
    <mergeCell ref="B261:G261"/>
    <mergeCell ref="H261:N261"/>
    <mergeCell ref="O261:Q261"/>
    <mergeCell ref="R261"/>
    <mergeCell ref="S261:T261"/>
    <mergeCell ref="U261:V261"/>
    <mergeCell ref="W261"/>
    <mergeCell ref="X261"/>
    <mergeCell ref="Y261"/>
    <mergeCell ref="Z261"/>
    <mergeCell ref="AA261"/>
    <mergeCell ref="S260:T260"/>
    <mergeCell ref="U260:V260"/>
    <mergeCell ref="W260"/>
    <mergeCell ref="X260"/>
    <mergeCell ref="Y260"/>
    <mergeCell ref="A260"/>
    <mergeCell ref="B260:G260"/>
    <mergeCell ref="H260:N260"/>
    <mergeCell ref="O260:Q260"/>
    <mergeCell ref="R260"/>
    <mergeCell ref="B259:G259"/>
    <mergeCell ref="H259:N259"/>
    <mergeCell ref="O259:Q259"/>
    <mergeCell ref="R259"/>
    <mergeCell ref="S259:T259"/>
    <mergeCell ref="U259:V259"/>
    <mergeCell ref="W259"/>
    <mergeCell ref="X259"/>
    <mergeCell ref="Y259"/>
    <mergeCell ref="Z259"/>
    <mergeCell ref="AA259"/>
    <mergeCell ref="S258:T258"/>
    <mergeCell ref="U258:V258"/>
    <mergeCell ref="W258"/>
    <mergeCell ref="X258"/>
    <mergeCell ref="Y258"/>
    <mergeCell ref="Z260"/>
    <mergeCell ref="AA260"/>
    <mergeCell ref="A258"/>
    <mergeCell ref="B258:G258"/>
    <mergeCell ref="H258:N258"/>
    <mergeCell ref="O258:Q258"/>
    <mergeCell ref="R258"/>
    <mergeCell ref="AA256"/>
    <mergeCell ref="A257"/>
    <mergeCell ref="B257:G257"/>
    <mergeCell ref="H257:N257"/>
    <mergeCell ref="O257:Q257"/>
    <mergeCell ref="R257"/>
    <mergeCell ref="S257:T257"/>
    <mergeCell ref="U257:V257"/>
    <mergeCell ref="W257"/>
    <mergeCell ref="X257"/>
    <mergeCell ref="Y257"/>
    <mergeCell ref="Z257"/>
    <mergeCell ref="AA257"/>
    <mergeCell ref="U256:V256"/>
    <mergeCell ref="W256"/>
    <mergeCell ref="X256"/>
    <mergeCell ref="Y256"/>
    <mergeCell ref="Z256"/>
    <mergeCell ref="B256:G256"/>
    <mergeCell ref="H256:N256"/>
    <mergeCell ref="O256:Q256"/>
    <mergeCell ref="R256"/>
    <mergeCell ref="S256:T256"/>
    <mergeCell ref="Z258"/>
    <mergeCell ref="AA258"/>
    <mergeCell ref="AA254"/>
    <mergeCell ref="B255:G255"/>
    <mergeCell ref="H255:N255"/>
    <mergeCell ref="O255:Q255"/>
    <mergeCell ref="R255"/>
    <mergeCell ref="S255:T255"/>
    <mergeCell ref="U255:V255"/>
    <mergeCell ref="W255"/>
    <mergeCell ref="X255"/>
    <mergeCell ref="Y255"/>
    <mergeCell ref="Z255"/>
    <mergeCell ref="AA255"/>
    <mergeCell ref="U254:V254"/>
    <mergeCell ref="W254"/>
    <mergeCell ref="X254"/>
    <mergeCell ref="Y254"/>
    <mergeCell ref="Z254"/>
    <mergeCell ref="B254:G254"/>
    <mergeCell ref="H254:N254"/>
    <mergeCell ref="O254:Q254"/>
    <mergeCell ref="R254"/>
    <mergeCell ref="S254:T254"/>
    <mergeCell ref="Z252"/>
    <mergeCell ref="AA252"/>
    <mergeCell ref="A253"/>
    <mergeCell ref="B253:G253"/>
    <mergeCell ref="H253:N253"/>
    <mergeCell ref="O253:Q253"/>
    <mergeCell ref="R253"/>
    <mergeCell ref="S253:T253"/>
    <mergeCell ref="U253:V253"/>
    <mergeCell ref="W253"/>
    <mergeCell ref="X253"/>
    <mergeCell ref="Y253"/>
    <mergeCell ref="Z253"/>
    <mergeCell ref="AA253"/>
    <mergeCell ref="S252:T252"/>
    <mergeCell ref="U252:V252"/>
    <mergeCell ref="W252"/>
    <mergeCell ref="X252"/>
    <mergeCell ref="Y252"/>
    <mergeCell ref="A252"/>
    <mergeCell ref="B252:G252"/>
    <mergeCell ref="H252:N252"/>
    <mergeCell ref="O252:Q252"/>
    <mergeCell ref="R252"/>
    <mergeCell ref="Z250"/>
    <mergeCell ref="AA250"/>
    <mergeCell ref="A251"/>
    <mergeCell ref="B251:G251"/>
    <mergeCell ref="H251:N251"/>
    <mergeCell ref="O251:Q251"/>
    <mergeCell ref="R251"/>
    <mergeCell ref="S251:T251"/>
    <mergeCell ref="U251:V251"/>
    <mergeCell ref="W251"/>
    <mergeCell ref="X251"/>
    <mergeCell ref="Y251"/>
    <mergeCell ref="Z251"/>
    <mergeCell ref="AA251"/>
    <mergeCell ref="S250:T250"/>
    <mergeCell ref="U250:V250"/>
    <mergeCell ref="W250"/>
    <mergeCell ref="X250"/>
    <mergeCell ref="Y250"/>
    <mergeCell ref="A250"/>
    <mergeCell ref="B250:G250"/>
    <mergeCell ref="H250:N250"/>
    <mergeCell ref="O250:Q250"/>
    <mergeCell ref="R250"/>
    <mergeCell ref="Z248"/>
    <mergeCell ref="AA248"/>
    <mergeCell ref="A249"/>
    <mergeCell ref="B249:G249"/>
    <mergeCell ref="H249:N249"/>
    <mergeCell ref="O249:Q249"/>
    <mergeCell ref="R249"/>
    <mergeCell ref="S249:T249"/>
    <mergeCell ref="U249:V249"/>
    <mergeCell ref="W249"/>
    <mergeCell ref="X249"/>
    <mergeCell ref="Y249"/>
    <mergeCell ref="Z249"/>
    <mergeCell ref="AA249"/>
    <mergeCell ref="S248:T248"/>
    <mergeCell ref="U248:V248"/>
    <mergeCell ref="W248"/>
    <mergeCell ref="X248"/>
    <mergeCell ref="Y248"/>
    <mergeCell ref="A248"/>
    <mergeCell ref="B248:G248"/>
    <mergeCell ref="H248:N248"/>
    <mergeCell ref="O248:Q248"/>
    <mergeCell ref="R248"/>
    <mergeCell ref="Z246"/>
    <mergeCell ref="AA246"/>
    <mergeCell ref="A247"/>
    <mergeCell ref="B247:G247"/>
    <mergeCell ref="H247:N247"/>
    <mergeCell ref="O247:Q247"/>
    <mergeCell ref="R247"/>
    <mergeCell ref="S247:T247"/>
    <mergeCell ref="U247:V247"/>
    <mergeCell ref="W247"/>
    <mergeCell ref="X247"/>
    <mergeCell ref="Y247"/>
    <mergeCell ref="Z247"/>
    <mergeCell ref="AA247"/>
    <mergeCell ref="S246:T246"/>
    <mergeCell ref="U246:V246"/>
    <mergeCell ref="W246"/>
    <mergeCell ref="X246"/>
    <mergeCell ref="Y246"/>
    <mergeCell ref="A246"/>
    <mergeCell ref="B246:G246"/>
    <mergeCell ref="H246:N246"/>
    <mergeCell ref="O246:Q246"/>
    <mergeCell ref="R246"/>
    <mergeCell ref="A245"/>
    <mergeCell ref="B245:G245"/>
    <mergeCell ref="H245:N245"/>
    <mergeCell ref="O245:Q245"/>
    <mergeCell ref="R245"/>
    <mergeCell ref="S245:T245"/>
    <mergeCell ref="U245:V245"/>
    <mergeCell ref="W245"/>
    <mergeCell ref="X245"/>
    <mergeCell ref="Y245"/>
    <mergeCell ref="Z245"/>
    <mergeCell ref="AA245"/>
    <mergeCell ref="S244:T244"/>
    <mergeCell ref="U244:V244"/>
    <mergeCell ref="W244"/>
    <mergeCell ref="X244"/>
    <mergeCell ref="Y244"/>
    <mergeCell ref="A244"/>
    <mergeCell ref="B244:G244"/>
    <mergeCell ref="H244:N244"/>
    <mergeCell ref="O244:Q244"/>
    <mergeCell ref="R244"/>
    <mergeCell ref="B243:G243"/>
    <mergeCell ref="H243:N243"/>
    <mergeCell ref="O243:Q243"/>
    <mergeCell ref="R243"/>
    <mergeCell ref="S243:T243"/>
    <mergeCell ref="U243:V243"/>
    <mergeCell ref="W243"/>
    <mergeCell ref="X243"/>
    <mergeCell ref="Y243"/>
    <mergeCell ref="Z243"/>
    <mergeCell ref="AA243"/>
    <mergeCell ref="S242:T242"/>
    <mergeCell ref="U242:V242"/>
    <mergeCell ref="W242"/>
    <mergeCell ref="X242"/>
    <mergeCell ref="Y242"/>
    <mergeCell ref="Z244"/>
    <mergeCell ref="AA244"/>
    <mergeCell ref="A242"/>
    <mergeCell ref="B242:G242"/>
    <mergeCell ref="H242:N242"/>
    <mergeCell ref="O242:Q242"/>
    <mergeCell ref="R242"/>
    <mergeCell ref="AA240"/>
    <mergeCell ref="A241"/>
    <mergeCell ref="B241:G241"/>
    <mergeCell ref="H241:N241"/>
    <mergeCell ref="O241:Q241"/>
    <mergeCell ref="R241"/>
    <mergeCell ref="S241:T241"/>
    <mergeCell ref="U241:V241"/>
    <mergeCell ref="W241"/>
    <mergeCell ref="X241"/>
    <mergeCell ref="Y241"/>
    <mergeCell ref="Z241"/>
    <mergeCell ref="AA241"/>
    <mergeCell ref="U240:V240"/>
    <mergeCell ref="W240"/>
    <mergeCell ref="X240"/>
    <mergeCell ref="Y240"/>
    <mergeCell ref="Z240"/>
    <mergeCell ref="B240:G240"/>
    <mergeCell ref="H240:N240"/>
    <mergeCell ref="O240:Q240"/>
    <mergeCell ref="R240"/>
    <mergeCell ref="S240:T240"/>
    <mergeCell ref="Z242"/>
    <mergeCell ref="AA242"/>
    <mergeCell ref="AA238"/>
    <mergeCell ref="B239:G239"/>
    <mergeCell ref="H239:N239"/>
    <mergeCell ref="O239:Q239"/>
    <mergeCell ref="R239"/>
    <mergeCell ref="S239:T239"/>
    <mergeCell ref="U239:V239"/>
    <mergeCell ref="W239"/>
    <mergeCell ref="X239"/>
    <mergeCell ref="Y239"/>
    <mergeCell ref="Z239"/>
    <mergeCell ref="AA239"/>
    <mergeCell ref="U238:V238"/>
    <mergeCell ref="W238"/>
    <mergeCell ref="X238"/>
    <mergeCell ref="Y238"/>
    <mergeCell ref="Z238"/>
    <mergeCell ref="B238:G238"/>
    <mergeCell ref="H238:N238"/>
    <mergeCell ref="O238:Q238"/>
    <mergeCell ref="R238"/>
    <mergeCell ref="S238:T238"/>
    <mergeCell ref="Z236"/>
    <mergeCell ref="AA236"/>
    <mergeCell ref="A237"/>
    <mergeCell ref="B237:G237"/>
    <mergeCell ref="H237:N237"/>
    <mergeCell ref="O237:Q237"/>
    <mergeCell ref="R237"/>
    <mergeCell ref="S237:T237"/>
    <mergeCell ref="U237:V237"/>
    <mergeCell ref="W237"/>
    <mergeCell ref="X237"/>
    <mergeCell ref="Y237"/>
    <mergeCell ref="Z237"/>
    <mergeCell ref="AA237"/>
    <mergeCell ref="S236:T236"/>
    <mergeCell ref="U236:V236"/>
    <mergeCell ref="W236"/>
    <mergeCell ref="X236"/>
    <mergeCell ref="Y236"/>
    <mergeCell ref="A236"/>
    <mergeCell ref="B236:G236"/>
    <mergeCell ref="H236:N236"/>
    <mergeCell ref="O236:Q236"/>
    <mergeCell ref="R236"/>
    <mergeCell ref="Z234"/>
    <mergeCell ref="AA234"/>
    <mergeCell ref="A235"/>
    <mergeCell ref="B235:G235"/>
    <mergeCell ref="H235:N235"/>
    <mergeCell ref="O235:Q235"/>
    <mergeCell ref="R235"/>
    <mergeCell ref="S235:T235"/>
    <mergeCell ref="U235:V235"/>
    <mergeCell ref="W235"/>
    <mergeCell ref="X235"/>
    <mergeCell ref="Y235"/>
    <mergeCell ref="Z235"/>
    <mergeCell ref="AA235"/>
    <mergeCell ref="S234:T234"/>
    <mergeCell ref="U234:V234"/>
    <mergeCell ref="W234"/>
    <mergeCell ref="X234"/>
    <mergeCell ref="Y234"/>
    <mergeCell ref="A234"/>
    <mergeCell ref="B234:G234"/>
    <mergeCell ref="H234:N234"/>
    <mergeCell ref="O234:Q234"/>
    <mergeCell ref="R234"/>
    <mergeCell ref="Z232"/>
    <mergeCell ref="AA232"/>
    <mergeCell ref="A233"/>
    <mergeCell ref="B233:G233"/>
    <mergeCell ref="H233:N233"/>
    <mergeCell ref="O233:Q233"/>
    <mergeCell ref="R233"/>
    <mergeCell ref="S233:T233"/>
    <mergeCell ref="U233:V233"/>
    <mergeCell ref="W233"/>
    <mergeCell ref="X233"/>
    <mergeCell ref="Y233"/>
    <mergeCell ref="Z233"/>
    <mergeCell ref="AA233"/>
    <mergeCell ref="S232:T232"/>
    <mergeCell ref="U232:V232"/>
    <mergeCell ref="W232"/>
    <mergeCell ref="X232"/>
    <mergeCell ref="Y232"/>
    <mergeCell ref="A232"/>
    <mergeCell ref="B232:G232"/>
    <mergeCell ref="H232:N232"/>
    <mergeCell ref="O232:Q232"/>
    <mergeCell ref="R232"/>
    <mergeCell ref="Z230"/>
    <mergeCell ref="AA230"/>
    <mergeCell ref="A231"/>
    <mergeCell ref="B231:G231"/>
    <mergeCell ref="H231:N231"/>
    <mergeCell ref="O231:Q231"/>
    <mergeCell ref="R231"/>
    <mergeCell ref="S231:T231"/>
    <mergeCell ref="U231:V231"/>
    <mergeCell ref="W231"/>
    <mergeCell ref="X231"/>
    <mergeCell ref="Y231"/>
    <mergeCell ref="Z231"/>
    <mergeCell ref="AA231"/>
    <mergeCell ref="S230:T230"/>
    <mergeCell ref="U230:V230"/>
    <mergeCell ref="W230"/>
    <mergeCell ref="X230"/>
    <mergeCell ref="Y230"/>
    <mergeCell ref="A230"/>
    <mergeCell ref="B230:G230"/>
    <mergeCell ref="H230:N230"/>
    <mergeCell ref="O230:Q230"/>
    <mergeCell ref="R230"/>
    <mergeCell ref="Z228"/>
    <mergeCell ref="AA228"/>
    <mergeCell ref="A229"/>
    <mergeCell ref="B229:G229"/>
    <mergeCell ref="H229:N229"/>
    <mergeCell ref="O229:Q229"/>
    <mergeCell ref="R229"/>
    <mergeCell ref="S229:T229"/>
    <mergeCell ref="U229:V229"/>
    <mergeCell ref="W229"/>
    <mergeCell ref="X229"/>
    <mergeCell ref="Y229"/>
    <mergeCell ref="Z229"/>
    <mergeCell ref="AA229"/>
    <mergeCell ref="S228:T228"/>
    <mergeCell ref="U228:V228"/>
    <mergeCell ref="W228"/>
    <mergeCell ref="X228"/>
    <mergeCell ref="Y228"/>
    <mergeCell ref="A228"/>
    <mergeCell ref="B228:G228"/>
    <mergeCell ref="H228:N228"/>
    <mergeCell ref="O228:Q228"/>
    <mergeCell ref="R228"/>
    <mergeCell ref="Z226"/>
    <mergeCell ref="AA226"/>
    <mergeCell ref="A227"/>
    <mergeCell ref="B227:G227"/>
    <mergeCell ref="H227:N227"/>
    <mergeCell ref="O227:Q227"/>
    <mergeCell ref="R227"/>
    <mergeCell ref="S227:T227"/>
    <mergeCell ref="U227:V227"/>
    <mergeCell ref="W227"/>
    <mergeCell ref="X227"/>
    <mergeCell ref="Y227"/>
    <mergeCell ref="Z227"/>
    <mergeCell ref="AA227"/>
    <mergeCell ref="S226:T226"/>
    <mergeCell ref="U226:V226"/>
    <mergeCell ref="W226"/>
    <mergeCell ref="X226"/>
    <mergeCell ref="Y226"/>
    <mergeCell ref="A226"/>
    <mergeCell ref="B226:G226"/>
    <mergeCell ref="H226:N226"/>
    <mergeCell ref="O226:Q226"/>
    <mergeCell ref="R226"/>
    <mergeCell ref="Z224"/>
    <mergeCell ref="AA224"/>
    <mergeCell ref="A225"/>
    <mergeCell ref="B225:G225"/>
    <mergeCell ref="H225:N225"/>
    <mergeCell ref="O225:Q225"/>
    <mergeCell ref="R225"/>
    <mergeCell ref="S225:T225"/>
    <mergeCell ref="U225:V225"/>
    <mergeCell ref="W225"/>
    <mergeCell ref="X225"/>
    <mergeCell ref="Y225"/>
    <mergeCell ref="Z225"/>
    <mergeCell ref="AA225"/>
    <mergeCell ref="S224:T224"/>
    <mergeCell ref="U224:V224"/>
    <mergeCell ref="W224"/>
    <mergeCell ref="X224"/>
    <mergeCell ref="Y224"/>
    <mergeCell ref="A224"/>
    <mergeCell ref="B224:G224"/>
    <mergeCell ref="H224:N224"/>
    <mergeCell ref="O224:Q224"/>
    <mergeCell ref="R224"/>
    <mergeCell ref="Z222"/>
    <mergeCell ref="AA222"/>
    <mergeCell ref="A223"/>
    <mergeCell ref="B223:G223"/>
    <mergeCell ref="H223:N223"/>
    <mergeCell ref="O223:Q223"/>
    <mergeCell ref="R223"/>
    <mergeCell ref="S223:T223"/>
    <mergeCell ref="U223:V223"/>
    <mergeCell ref="W223"/>
    <mergeCell ref="X223"/>
    <mergeCell ref="Y223"/>
    <mergeCell ref="Z223"/>
    <mergeCell ref="AA223"/>
    <mergeCell ref="S222:T222"/>
    <mergeCell ref="U222:V222"/>
    <mergeCell ref="W222"/>
    <mergeCell ref="X222"/>
    <mergeCell ref="Y222"/>
    <mergeCell ref="A222"/>
    <mergeCell ref="B222:G222"/>
    <mergeCell ref="H222:N222"/>
    <mergeCell ref="O222:Q222"/>
    <mergeCell ref="R222"/>
    <mergeCell ref="Z220"/>
    <mergeCell ref="AA220"/>
    <mergeCell ref="A221"/>
    <mergeCell ref="B221:G221"/>
    <mergeCell ref="H221:N221"/>
    <mergeCell ref="O221:Q221"/>
    <mergeCell ref="R221"/>
    <mergeCell ref="S221:T221"/>
    <mergeCell ref="U221:V221"/>
    <mergeCell ref="W221"/>
    <mergeCell ref="X221"/>
    <mergeCell ref="Y221"/>
    <mergeCell ref="Z221"/>
    <mergeCell ref="AA221"/>
    <mergeCell ref="S220:T220"/>
    <mergeCell ref="U220:V220"/>
    <mergeCell ref="W220"/>
    <mergeCell ref="X220"/>
    <mergeCell ref="Y220"/>
    <mergeCell ref="A220"/>
    <mergeCell ref="B220:G220"/>
    <mergeCell ref="H220:N220"/>
    <mergeCell ref="O220:Q220"/>
    <mergeCell ref="R220"/>
    <mergeCell ref="A219"/>
    <mergeCell ref="B219:G219"/>
    <mergeCell ref="H219:N219"/>
    <mergeCell ref="O219:Q219"/>
    <mergeCell ref="R219"/>
    <mergeCell ref="S219:T219"/>
    <mergeCell ref="U219:V219"/>
    <mergeCell ref="W219"/>
    <mergeCell ref="X219"/>
    <mergeCell ref="Y219"/>
    <mergeCell ref="Z219"/>
    <mergeCell ref="AA219"/>
    <mergeCell ref="S218:T218"/>
    <mergeCell ref="U218:V218"/>
    <mergeCell ref="W218"/>
    <mergeCell ref="X218"/>
    <mergeCell ref="Y218"/>
    <mergeCell ref="A218"/>
    <mergeCell ref="B218:G218"/>
    <mergeCell ref="H218:N218"/>
    <mergeCell ref="O218:Q218"/>
    <mergeCell ref="R218"/>
    <mergeCell ref="B217:G217"/>
    <mergeCell ref="H217:N217"/>
    <mergeCell ref="O217:Q217"/>
    <mergeCell ref="R217"/>
    <mergeCell ref="S217:T217"/>
    <mergeCell ref="U217:V217"/>
    <mergeCell ref="W217"/>
    <mergeCell ref="X217"/>
    <mergeCell ref="Y217"/>
    <mergeCell ref="Z217"/>
    <mergeCell ref="AA217"/>
    <mergeCell ref="S216:T216"/>
    <mergeCell ref="U216:V216"/>
    <mergeCell ref="W216"/>
    <mergeCell ref="X216"/>
    <mergeCell ref="Y216"/>
    <mergeCell ref="Z218"/>
    <mergeCell ref="AA218"/>
    <mergeCell ref="A216"/>
    <mergeCell ref="B216:G216"/>
    <mergeCell ref="H216:N216"/>
    <mergeCell ref="O216:Q216"/>
    <mergeCell ref="R216"/>
    <mergeCell ref="AA214"/>
    <mergeCell ref="A215"/>
    <mergeCell ref="B215:G215"/>
    <mergeCell ref="H215:N215"/>
    <mergeCell ref="O215:Q215"/>
    <mergeCell ref="R215"/>
    <mergeCell ref="S215:T215"/>
    <mergeCell ref="U215:V215"/>
    <mergeCell ref="W215"/>
    <mergeCell ref="X215"/>
    <mergeCell ref="Y215"/>
    <mergeCell ref="Z215"/>
    <mergeCell ref="AA215"/>
    <mergeCell ref="U214:V214"/>
    <mergeCell ref="W214"/>
    <mergeCell ref="X214"/>
    <mergeCell ref="Y214"/>
    <mergeCell ref="Z214"/>
    <mergeCell ref="B214:G214"/>
    <mergeCell ref="H214:N214"/>
    <mergeCell ref="O214:Q214"/>
    <mergeCell ref="R214"/>
    <mergeCell ref="S214:T214"/>
    <mergeCell ref="Z216"/>
    <mergeCell ref="AA216"/>
    <mergeCell ref="A213"/>
    <mergeCell ref="B213:G213"/>
    <mergeCell ref="H213:N213"/>
    <mergeCell ref="O213:Q213"/>
    <mergeCell ref="R213"/>
    <mergeCell ref="S213:T213"/>
    <mergeCell ref="U213:V213"/>
    <mergeCell ref="W213"/>
    <mergeCell ref="X213"/>
    <mergeCell ref="Y213"/>
    <mergeCell ref="Z213"/>
    <mergeCell ref="AA213"/>
    <mergeCell ref="S212:T212"/>
    <mergeCell ref="U212:V212"/>
    <mergeCell ref="W212"/>
    <mergeCell ref="X212"/>
    <mergeCell ref="Y212"/>
    <mergeCell ref="A212"/>
    <mergeCell ref="B212:G212"/>
    <mergeCell ref="H212:N212"/>
    <mergeCell ref="O212:Q212"/>
    <mergeCell ref="R212"/>
    <mergeCell ref="B211:G211"/>
    <mergeCell ref="H211:N211"/>
    <mergeCell ref="O211:Q211"/>
    <mergeCell ref="R211"/>
    <mergeCell ref="S211:T211"/>
    <mergeCell ref="U211:V211"/>
    <mergeCell ref="W211"/>
    <mergeCell ref="X211"/>
    <mergeCell ref="Y211"/>
    <mergeCell ref="Z211"/>
    <mergeCell ref="AA211"/>
    <mergeCell ref="S210:T210"/>
    <mergeCell ref="U210:V210"/>
    <mergeCell ref="W210"/>
    <mergeCell ref="X210"/>
    <mergeCell ref="Y210"/>
    <mergeCell ref="Z212"/>
    <mergeCell ref="AA212"/>
    <mergeCell ref="A210"/>
    <mergeCell ref="B210:G210"/>
    <mergeCell ref="H210:N210"/>
    <mergeCell ref="O210:Q210"/>
    <mergeCell ref="R210"/>
    <mergeCell ref="AA208"/>
    <mergeCell ref="A209"/>
    <mergeCell ref="B209:G209"/>
    <mergeCell ref="H209:N209"/>
    <mergeCell ref="O209:Q209"/>
    <mergeCell ref="R209"/>
    <mergeCell ref="S209:T209"/>
    <mergeCell ref="U209:V209"/>
    <mergeCell ref="W209"/>
    <mergeCell ref="X209"/>
    <mergeCell ref="Y209"/>
    <mergeCell ref="Z209"/>
    <mergeCell ref="AA209"/>
    <mergeCell ref="U208:V208"/>
    <mergeCell ref="W208"/>
    <mergeCell ref="X208"/>
    <mergeCell ref="Y208"/>
    <mergeCell ref="Z208"/>
    <mergeCell ref="B208:G208"/>
    <mergeCell ref="H208:N208"/>
    <mergeCell ref="O208:Q208"/>
    <mergeCell ref="R208"/>
    <mergeCell ref="S208:T208"/>
    <mergeCell ref="Z210"/>
    <mergeCell ref="AA210"/>
    <mergeCell ref="Z206"/>
    <mergeCell ref="AA206"/>
    <mergeCell ref="A207"/>
    <mergeCell ref="B207:G207"/>
    <mergeCell ref="H207:N207"/>
    <mergeCell ref="O207:Q207"/>
    <mergeCell ref="R207"/>
    <mergeCell ref="S207:T207"/>
    <mergeCell ref="U207:V207"/>
    <mergeCell ref="W207"/>
    <mergeCell ref="X207"/>
    <mergeCell ref="Y207"/>
    <mergeCell ref="Z207"/>
    <mergeCell ref="AA207"/>
    <mergeCell ref="S206:T206"/>
    <mergeCell ref="U206:V206"/>
    <mergeCell ref="W206"/>
    <mergeCell ref="X206"/>
    <mergeCell ref="Y206"/>
    <mergeCell ref="A206"/>
    <mergeCell ref="B206:G206"/>
    <mergeCell ref="H206:N206"/>
    <mergeCell ref="O206:Q206"/>
    <mergeCell ref="R206"/>
    <mergeCell ref="B205:G205"/>
    <mergeCell ref="H205:N205"/>
    <mergeCell ref="O205:Q205"/>
    <mergeCell ref="R205"/>
    <mergeCell ref="S205:T205"/>
    <mergeCell ref="U205:V205"/>
    <mergeCell ref="W205"/>
    <mergeCell ref="X205"/>
    <mergeCell ref="Y205"/>
    <mergeCell ref="Z205"/>
    <mergeCell ref="AA205"/>
    <mergeCell ref="U204:V204"/>
    <mergeCell ref="W204"/>
    <mergeCell ref="X204"/>
    <mergeCell ref="Y204"/>
    <mergeCell ref="Z204"/>
    <mergeCell ref="B204:G204"/>
    <mergeCell ref="H204:N204"/>
    <mergeCell ref="O204:Q204"/>
    <mergeCell ref="R204"/>
    <mergeCell ref="S204:T204"/>
    <mergeCell ref="B203:G203"/>
    <mergeCell ref="H203:N203"/>
    <mergeCell ref="O203:Q203"/>
    <mergeCell ref="R203"/>
    <mergeCell ref="S203:T203"/>
    <mergeCell ref="U203:V203"/>
    <mergeCell ref="W203"/>
    <mergeCell ref="X203"/>
    <mergeCell ref="Y203"/>
    <mergeCell ref="Z203"/>
    <mergeCell ref="AA203"/>
    <mergeCell ref="S202:T202"/>
    <mergeCell ref="U202:V202"/>
    <mergeCell ref="W202"/>
    <mergeCell ref="X202"/>
    <mergeCell ref="Y202"/>
    <mergeCell ref="AA204"/>
    <mergeCell ref="A202"/>
    <mergeCell ref="B202:G202"/>
    <mergeCell ref="H202:N202"/>
    <mergeCell ref="O202:Q202"/>
    <mergeCell ref="R202"/>
    <mergeCell ref="Z200"/>
    <mergeCell ref="AA200"/>
    <mergeCell ref="A201"/>
    <mergeCell ref="B201:G201"/>
    <mergeCell ref="H201:N201"/>
    <mergeCell ref="O201:Q201"/>
    <mergeCell ref="R201"/>
    <mergeCell ref="S201:T201"/>
    <mergeCell ref="U201:V201"/>
    <mergeCell ref="W201"/>
    <mergeCell ref="X201"/>
    <mergeCell ref="Y201"/>
    <mergeCell ref="Z201"/>
    <mergeCell ref="AA201"/>
    <mergeCell ref="S200:T200"/>
    <mergeCell ref="U200:V200"/>
    <mergeCell ref="W200"/>
    <mergeCell ref="X200"/>
    <mergeCell ref="Y200"/>
    <mergeCell ref="A200"/>
    <mergeCell ref="B200:G200"/>
    <mergeCell ref="H200:N200"/>
    <mergeCell ref="O200:Q200"/>
    <mergeCell ref="R200"/>
    <mergeCell ref="Z202"/>
    <mergeCell ref="AA202"/>
    <mergeCell ref="Z198"/>
    <mergeCell ref="AA198"/>
    <mergeCell ref="A199"/>
    <mergeCell ref="B199:G199"/>
    <mergeCell ref="H199:N199"/>
    <mergeCell ref="O199:Q199"/>
    <mergeCell ref="R199"/>
    <mergeCell ref="S199:T199"/>
    <mergeCell ref="U199:V199"/>
    <mergeCell ref="W199"/>
    <mergeCell ref="X199"/>
    <mergeCell ref="Y199"/>
    <mergeCell ref="Z199"/>
    <mergeCell ref="AA199"/>
    <mergeCell ref="S198:T198"/>
    <mergeCell ref="U198:V198"/>
    <mergeCell ref="W198"/>
    <mergeCell ref="X198"/>
    <mergeCell ref="Y198"/>
    <mergeCell ref="A198"/>
    <mergeCell ref="B198:G198"/>
    <mergeCell ref="H198:N198"/>
    <mergeCell ref="O198:Q198"/>
    <mergeCell ref="R198"/>
    <mergeCell ref="Z196"/>
    <mergeCell ref="AA196"/>
    <mergeCell ref="A197"/>
    <mergeCell ref="B197:G197"/>
    <mergeCell ref="H197:N197"/>
    <mergeCell ref="O197:Q197"/>
    <mergeCell ref="R197"/>
    <mergeCell ref="S197:T197"/>
    <mergeCell ref="U197:V197"/>
    <mergeCell ref="W197"/>
    <mergeCell ref="X197"/>
    <mergeCell ref="Y197"/>
    <mergeCell ref="Z197"/>
    <mergeCell ref="AA197"/>
    <mergeCell ref="S196:T196"/>
    <mergeCell ref="U196:V196"/>
    <mergeCell ref="W196"/>
    <mergeCell ref="X196"/>
    <mergeCell ref="Y196"/>
    <mergeCell ref="A196"/>
    <mergeCell ref="B196:G196"/>
    <mergeCell ref="H196:N196"/>
    <mergeCell ref="O196:Q196"/>
    <mergeCell ref="R196"/>
    <mergeCell ref="Z194"/>
    <mergeCell ref="AA194"/>
    <mergeCell ref="A195"/>
    <mergeCell ref="B195:G195"/>
    <mergeCell ref="H195:N195"/>
    <mergeCell ref="O195:Q195"/>
    <mergeCell ref="R195"/>
    <mergeCell ref="S195:T195"/>
    <mergeCell ref="U195:V195"/>
    <mergeCell ref="W195"/>
    <mergeCell ref="X195"/>
    <mergeCell ref="Y195"/>
    <mergeCell ref="Z195"/>
    <mergeCell ref="AA195"/>
    <mergeCell ref="S194:T194"/>
    <mergeCell ref="U194:V194"/>
    <mergeCell ref="W194"/>
    <mergeCell ref="X194"/>
    <mergeCell ref="Y194"/>
    <mergeCell ref="A194"/>
    <mergeCell ref="B194:G194"/>
    <mergeCell ref="H194:N194"/>
    <mergeCell ref="O194:Q194"/>
    <mergeCell ref="R194"/>
    <mergeCell ref="Z192"/>
    <mergeCell ref="AA192"/>
    <mergeCell ref="A193"/>
    <mergeCell ref="B193:G193"/>
    <mergeCell ref="H193:N193"/>
    <mergeCell ref="O193:Q193"/>
    <mergeCell ref="R193"/>
    <mergeCell ref="S193:T193"/>
    <mergeCell ref="U193:V193"/>
    <mergeCell ref="W193"/>
    <mergeCell ref="X193"/>
    <mergeCell ref="Y193"/>
    <mergeCell ref="Z193"/>
    <mergeCell ref="AA193"/>
    <mergeCell ref="S192:T192"/>
    <mergeCell ref="U192:V192"/>
    <mergeCell ref="W192"/>
    <mergeCell ref="X192"/>
    <mergeCell ref="Y192"/>
    <mergeCell ref="A192"/>
    <mergeCell ref="B192:G192"/>
    <mergeCell ref="H192:N192"/>
    <mergeCell ref="O192:Q192"/>
    <mergeCell ref="R192"/>
    <mergeCell ref="Z190"/>
    <mergeCell ref="AA190"/>
    <mergeCell ref="A191"/>
    <mergeCell ref="B191:G191"/>
    <mergeCell ref="H191:N191"/>
    <mergeCell ref="O191:Q191"/>
    <mergeCell ref="R191"/>
    <mergeCell ref="S191:T191"/>
    <mergeCell ref="U191:V191"/>
    <mergeCell ref="W191"/>
    <mergeCell ref="X191"/>
    <mergeCell ref="Y191"/>
    <mergeCell ref="Z191"/>
    <mergeCell ref="AA191"/>
    <mergeCell ref="S190:T190"/>
    <mergeCell ref="U190:V190"/>
    <mergeCell ref="W190"/>
    <mergeCell ref="X190"/>
    <mergeCell ref="Y190"/>
    <mergeCell ref="A190"/>
    <mergeCell ref="B190:G190"/>
    <mergeCell ref="H190:N190"/>
    <mergeCell ref="O190:Q190"/>
    <mergeCell ref="R190"/>
    <mergeCell ref="A189"/>
    <mergeCell ref="B189:G189"/>
    <mergeCell ref="H189:N189"/>
    <mergeCell ref="O189:Q189"/>
    <mergeCell ref="R189"/>
    <mergeCell ref="S189:T189"/>
    <mergeCell ref="U189:V189"/>
    <mergeCell ref="W189"/>
    <mergeCell ref="X189"/>
    <mergeCell ref="Y189"/>
    <mergeCell ref="Z189"/>
    <mergeCell ref="AA189"/>
    <mergeCell ref="S188:T188"/>
    <mergeCell ref="U188:V188"/>
    <mergeCell ref="W188"/>
    <mergeCell ref="X188"/>
    <mergeCell ref="Y188"/>
    <mergeCell ref="A188"/>
    <mergeCell ref="B188:G188"/>
    <mergeCell ref="H188:N188"/>
    <mergeCell ref="O188:Q188"/>
    <mergeCell ref="R188"/>
    <mergeCell ref="B187:G187"/>
    <mergeCell ref="H187:N187"/>
    <mergeCell ref="O187:Q187"/>
    <mergeCell ref="R187"/>
    <mergeCell ref="S187:T187"/>
    <mergeCell ref="U187:V187"/>
    <mergeCell ref="W187"/>
    <mergeCell ref="X187"/>
    <mergeCell ref="Y187"/>
    <mergeCell ref="Z187"/>
    <mergeCell ref="AA187"/>
    <mergeCell ref="S186:T186"/>
    <mergeCell ref="U186:V186"/>
    <mergeCell ref="W186"/>
    <mergeCell ref="X186"/>
    <mergeCell ref="Y186"/>
    <mergeCell ref="Z188"/>
    <mergeCell ref="AA188"/>
    <mergeCell ref="A186"/>
    <mergeCell ref="B186:G186"/>
    <mergeCell ref="H186:N186"/>
    <mergeCell ref="O186:Q186"/>
    <mergeCell ref="R186"/>
    <mergeCell ref="AA184"/>
    <mergeCell ref="A185"/>
    <mergeCell ref="B185:G185"/>
    <mergeCell ref="H185:N185"/>
    <mergeCell ref="O185:Q185"/>
    <mergeCell ref="R185"/>
    <mergeCell ref="S185:T185"/>
    <mergeCell ref="U185:V185"/>
    <mergeCell ref="W185"/>
    <mergeCell ref="X185"/>
    <mergeCell ref="Y185"/>
    <mergeCell ref="Z185"/>
    <mergeCell ref="AA185"/>
    <mergeCell ref="U184:V184"/>
    <mergeCell ref="W184"/>
    <mergeCell ref="X184"/>
    <mergeCell ref="Y184"/>
    <mergeCell ref="Z184"/>
    <mergeCell ref="B184:G184"/>
    <mergeCell ref="H184:N184"/>
    <mergeCell ref="O184:Q184"/>
    <mergeCell ref="R184"/>
    <mergeCell ref="S184:T184"/>
    <mergeCell ref="Z186"/>
    <mergeCell ref="AA186"/>
    <mergeCell ref="AA182"/>
    <mergeCell ref="B183:G183"/>
    <mergeCell ref="H183:N183"/>
    <mergeCell ref="O183:Q183"/>
    <mergeCell ref="R183"/>
    <mergeCell ref="S183:T183"/>
    <mergeCell ref="U183:V183"/>
    <mergeCell ref="W183"/>
    <mergeCell ref="X183"/>
    <mergeCell ref="Y183"/>
    <mergeCell ref="Z183"/>
    <mergeCell ref="AA183"/>
    <mergeCell ref="U182:V182"/>
    <mergeCell ref="W182"/>
    <mergeCell ref="X182"/>
    <mergeCell ref="Y182"/>
    <mergeCell ref="Z182"/>
    <mergeCell ref="B182:G182"/>
    <mergeCell ref="H182:N182"/>
    <mergeCell ref="O182:Q182"/>
    <mergeCell ref="R182"/>
    <mergeCell ref="S182:T182"/>
    <mergeCell ref="Z180"/>
    <mergeCell ref="AA180"/>
    <mergeCell ref="A181"/>
    <mergeCell ref="B181:G181"/>
    <mergeCell ref="H181:N181"/>
    <mergeCell ref="O181:Q181"/>
    <mergeCell ref="R181"/>
    <mergeCell ref="S181:T181"/>
    <mergeCell ref="U181:V181"/>
    <mergeCell ref="W181"/>
    <mergeCell ref="X181"/>
    <mergeCell ref="Y181"/>
    <mergeCell ref="Z181"/>
    <mergeCell ref="AA181"/>
    <mergeCell ref="S180:T180"/>
    <mergeCell ref="U180:V180"/>
    <mergeCell ref="W180"/>
    <mergeCell ref="X180"/>
    <mergeCell ref="Y180"/>
    <mergeCell ref="A180"/>
    <mergeCell ref="B180:G180"/>
    <mergeCell ref="H180:N180"/>
    <mergeCell ref="O180:Q180"/>
    <mergeCell ref="R180"/>
    <mergeCell ref="Z178"/>
    <mergeCell ref="AA178"/>
    <mergeCell ref="A179"/>
    <mergeCell ref="B179:G179"/>
    <mergeCell ref="H179:N179"/>
    <mergeCell ref="O179:Q179"/>
    <mergeCell ref="R179"/>
    <mergeCell ref="S179:T179"/>
    <mergeCell ref="U179:V179"/>
    <mergeCell ref="W179"/>
    <mergeCell ref="X179"/>
    <mergeCell ref="Y179"/>
    <mergeCell ref="Z179"/>
    <mergeCell ref="AA179"/>
    <mergeCell ref="S178:T178"/>
    <mergeCell ref="U178:V178"/>
    <mergeCell ref="W178"/>
    <mergeCell ref="X178"/>
    <mergeCell ref="Y178"/>
    <mergeCell ref="A178"/>
    <mergeCell ref="B178:G178"/>
    <mergeCell ref="H178:N178"/>
    <mergeCell ref="O178:Q178"/>
    <mergeCell ref="R178"/>
    <mergeCell ref="Z176"/>
    <mergeCell ref="AA176"/>
    <mergeCell ref="A177"/>
    <mergeCell ref="B177:G177"/>
    <mergeCell ref="H177:N177"/>
    <mergeCell ref="O177:Q177"/>
    <mergeCell ref="R177"/>
    <mergeCell ref="S177:T177"/>
    <mergeCell ref="U177:V177"/>
    <mergeCell ref="W177"/>
    <mergeCell ref="X177"/>
    <mergeCell ref="Y177"/>
    <mergeCell ref="Z177"/>
    <mergeCell ref="AA177"/>
    <mergeCell ref="S176:T176"/>
    <mergeCell ref="U176:V176"/>
    <mergeCell ref="W176"/>
    <mergeCell ref="X176"/>
    <mergeCell ref="Y176"/>
    <mergeCell ref="A176"/>
    <mergeCell ref="B176:G176"/>
    <mergeCell ref="H176:N176"/>
    <mergeCell ref="O176:Q176"/>
    <mergeCell ref="R176"/>
    <mergeCell ref="Z174"/>
    <mergeCell ref="AA174"/>
    <mergeCell ref="A175"/>
    <mergeCell ref="B175:G175"/>
    <mergeCell ref="H175:N175"/>
    <mergeCell ref="O175:Q175"/>
    <mergeCell ref="R175"/>
    <mergeCell ref="S175:T175"/>
    <mergeCell ref="U175:V175"/>
    <mergeCell ref="W175"/>
    <mergeCell ref="X175"/>
    <mergeCell ref="Y175"/>
    <mergeCell ref="Z175"/>
    <mergeCell ref="AA175"/>
    <mergeCell ref="S174:T174"/>
    <mergeCell ref="U174:V174"/>
    <mergeCell ref="W174"/>
    <mergeCell ref="X174"/>
    <mergeCell ref="Y174"/>
    <mergeCell ref="A174"/>
    <mergeCell ref="B174:G174"/>
    <mergeCell ref="H174:N174"/>
    <mergeCell ref="O174:Q174"/>
    <mergeCell ref="R174"/>
    <mergeCell ref="Z172"/>
    <mergeCell ref="AA172"/>
    <mergeCell ref="A173"/>
    <mergeCell ref="B173:G173"/>
    <mergeCell ref="H173:N173"/>
    <mergeCell ref="O173:Q173"/>
    <mergeCell ref="R173"/>
    <mergeCell ref="S173:T173"/>
    <mergeCell ref="U173:V173"/>
    <mergeCell ref="W173"/>
    <mergeCell ref="X173"/>
    <mergeCell ref="Y173"/>
    <mergeCell ref="Z173"/>
    <mergeCell ref="AA173"/>
    <mergeCell ref="S172:T172"/>
    <mergeCell ref="U172:V172"/>
    <mergeCell ref="W172"/>
    <mergeCell ref="X172"/>
    <mergeCell ref="Y172"/>
    <mergeCell ref="A172"/>
    <mergeCell ref="B172:G172"/>
    <mergeCell ref="H172:N172"/>
    <mergeCell ref="O172:Q172"/>
    <mergeCell ref="R172"/>
    <mergeCell ref="Z170"/>
    <mergeCell ref="AA170"/>
    <mergeCell ref="A171"/>
    <mergeCell ref="B171:G171"/>
    <mergeCell ref="H171:N171"/>
    <mergeCell ref="O171:Q171"/>
    <mergeCell ref="R171"/>
    <mergeCell ref="S171:T171"/>
    <mergeCell ref="U171:V171"/>
    <mergeCell ref="W171"/>
    <mergeCell ref="X171"/>
    <mergeCell ref="Y171"/>
    <mergeCell ref="Z171"/>
    <mergeCell ref="AA171"/>
    <mergeCell ref="S170:T170"/>
    <mergeCell ref="U170:V170"/>
    <mergeCell ref="W170"/>
    <mergeCell ref="X170"/>
    <mergeCell ref="Y170"/>
    <mergeCell ref="A170"/>
    <mergeCell ref="B170:G170"/>
    <mergeCell ref="H170:N170"/>
    <mergeCell ref="O170:Q170"/>
    <mergeCell ref="R170"/>
    <mergeCell ref="A168:AA168"/>
    <mergeCell ref="A169"/>
    <mergeCell ref="B169:G169"/>
    <mergeCell ref="H169:N169"/>
    <mergeCell ref="O169:Q169"/>
    <mergeCell ref="R169"/>
    <mergeCell ref="S169:T169"/>
    <mergeCell ref="U169:V169"/>
    <mergeCell ref="W169"/>
    <mergeCell ref="X169"/>
    <mergeCell ref="Y169"/>
    <mergeCell ref="Z169"/>
    <mergeCell ref="AA169"/>
    <mergeCell ref="B166:G166"/>
    <mergeCell ref="H166:T166"/>
    <mergeCell ref="U166:V166"/>
    <mergeCell ref="W166:Z166"/>
    <mergeCell ref="AA166"/>
    <mergeCell ref="AA164"/>
    <mergeCell ref="A165"/>
    <mergeCell ref="B165:G165"/>
    <mergeCell ref="H165:N165"/>
    <mergeCell ref="O165:Q165"/>
    <mergeCell ref="R165"/>
    <mergeCell ref="S165:T165"/>
    <mergeCell ref="U165:V165"/>
    <mergeCell ref="W165"/>
    <mergeCell ref="X165"/>
    <mergeCell ref="Y165"/>
    <mergeCell ref="Z165"/>
    <mergeCell ref="AA165"/>
    <mergeCell ref="U164:V164"/>
    <mergeCell ref="W164"/>
    <mergeCell ref="X164"/>
    <mergeCell ref="Y164"/>
    <mergeCell ref="Z164"/>
    <mergeCell ref="B164:G164"/>
    <mergeCell ref="H164:N164"/>
    <mergeCell ref="O164:Q164"/>
    <mergeCell ref="R164"/>
    <mergeCell ref="S164:T164"/>
    <mergeCell ref="Z162"/>
    <mergeCell ref="AA162"/>
    <mergeCell ref="A163"/>
    <mergeCell ref="B163:G163"/>
    <mergeCell ref="H163:N163"/>
    <mergeCell ref="O163:Q163"/>
    <mergeCell ref="R163"/>
    <mergeCell ref="S163:T163"/>
    <mergeCell ref="U163:V163"/>
    <mergeCell ref="W163"/>
    <mergeCell ref="X163"/>
    <mergeCell ref="Y163"/>
    <mergeCell ref="Z163"/>
    <mergeCell ref="AA163"/>
    <mergeCell ref="S162:T162"/>
    <mergeCell ref="U162:V162"/>
    <mergeCell ref="W162"/>
    <mergeCell ref="X162"/>
    <mergeCell ref="Y162"/>
    <mergeCell ref="A162"/>
    <mergeCell ref="B162:G162"/>
    <mergeCell ref="H162:N162"/>
    <mergeCell ref="O162:Q162"/>
    <mergeCell ref="R162"/>
    <mergeCell ref="B161:G161"/>
    <mergeCell ref="H161:N161"/>
    <mergeCell ref="O161:Q161"/>
    <mergeCell ref="R161"/>
    <mergeCell ref="S161:T161"/>
    <mergeCell ref="U161:V161"/>
    <mergeCell ref="W161"/>
    <mergeCell ref="X161"/>
    <mergeCell ref="Y161"/>
    <mergeCell ref="Z161"/>
    <mergeCell ref="AA161"/>
    <mergeCell ref="U160:V160"/>
    <mergeCell ref="W160"/>
    <mergeCell ref="X160"/>
    <mergeCell ref="Y160"/>
    <mergeCell ref="Z160"/>
    <mergeCell ref="B160:G160"/>
    <mergeCell ref="H160:N160"/>
    <mergeCell ref="O160:Q160"/>
    <mergeCell ref="R160"/>
    <mergeCell ref="S160:T160"/>
    <mergeCell ref="B159:G159"/>
    <mergeCell ref="H159:N159"/>
    <mergeCell ref="O159:Q159"/>
    <mergeCell ref="R159"/>
    <mergeCell ref="S159:T159"/>
    <mergeCell ref="U159:V159"/>
    <mergeCell ref="W159"/>
    <mergeCell ref="X159"/>
    <mergeCell ref="Y159"/>
    <mergeCell ref="Z159"/>
    <mergeCell ref="AA159"/>
    <mergeCell ref="S158:T158"/>
    <mergeCell ref="U158:V158"/>
    <mergeCell ref="W158"/>
    <mergeCell ref="X158"/>
    <mergeCell ref="Y158"/>
    <mergeCell ref="AA160"/>
    <mergeCell ref="A158"/>
    <mergeCell ref="B158:G158"/>
    <mergeCell ref="H158:N158"/>
    <mergeCell ref="O158:Q158"/>
    <mergeCell ref="R158"/>
    <mergeCell ref="Z156"/>
    <mergeCell ref="AA156"/>
    <mergeCell ref="A157"/>
    <mergeCell ref="B157:G157"/>
    <mergeCell ref="H157:N157"/>
    <mergeCell ref="O157:Q157"/>
    <mergeCell ref="R157"/>
    <mergeCell ref="S157:T157"/>
    <mergeCell ref="U157:V157"/>
    <mergeCell ref="W157"/>
    <mergeCell ref="X157"/>
    <mergeCell ref="Y157"/>
    <mergeCell ref="Z157"/>
    <mergeCell ref="AA157"/>
    <mergeCell ref="S156:T156"/>
    <mergeCell ref="U156:V156"/>
    <mergeCell ref="W156"/>
    <mergeCell ref="X156"/>
    <mergeCell ref="Y156"/>
    <mergeCell ref="A156"/>
    <mergeCell ref="B156:G156"/>
    <mergeCell ref="H156:N156"/>
    <mergeCell ref="O156:Q156"/>
    <mergeCell ref="R156"/>
    <mergeCell ref="Z158"/>
    <mergeCell ref="AA158"/>
    <mergeCell ref="Z154"/>
    <mergeCell ref="AA154"/>
    <mergeCell ref="A155"/>
    <mergeCell ref="B155:G155"/>
    <mergeCell ref="H155:N155"/>
    <mergeCell ref="O155:Q155"/>
    <mergeCell ref="R155"/>
    <mergeCell ref="S155:T155"/>
    <mergeCell ref="U155:V155"/>
    <mergeCell ref="W155"/>
    <mergeCell ref="X155"/>
    <mergeCell ref="Y155"/>
    <mergeCell ref="Z155"/>
    <mergeCell ref="AA155"/>
    <mergeCell ref="S154:T154"/>
    <mergeCell ref="U154:V154"/>
    <mergeCell ref="W154"/>
    <mergeCell ref="X154"/>
    <mergeCell ref="Y154"/>
    <mergeCell ref="A154"/>
    <mergeCell ref="B154:G154"/>
    <mergeCell ref="H154:N154"/>
    <mergeCell ref="O154:Q154"/>
    <mergeCell ref="R154"/>
    <mergeCell ref="Z152"/>
    <mergeCell ref="AA152"/>
    <mergeCell ref="A153"/>
    <mergeCell ref="B153:G153"/>
    <mergeCell ref="H153:N153"/>
    <mergeCell ref="O153:Q153"/>
    <mergeCell ref="R153"/>
    <mergeCell ref="S153:T153"/>
    <mergeCell ref="U153:V153"/>
    <mergeCell ref="W153"/>
    <mergeCell ref="X153"/>
    <mergeCell ref="Y153"/>
    <mergeCell ref="Z153"/>
    <mergeCell ref="AA153"/>
    <mergeCell ref="S152:T152"/>
    <mergeCell ref="U152:V152"/>
    <mergeCell ref="W152"/>
    <mergeCell ref="X152"/>
    <mergeCell ref="Y152"/>
    <mergeCell ref="A152"/>
    <mergeCell ref="B152:G152"/>
    <mergeCell ref="H152:N152"/>
    <mergeCell ref="O152:Q152"/>
    <mergeCell ref="R152"/>
    <mergeCell ref="Z150"/>
    <mergeCell ref="AA150"/>
    <mergeCell ref="A151"/>
    <mergeCell ref="B151:G151"/>
    <mergeCell ref="H151:N151"/>
    <mergeCell ref="O151:Q151"/>
    <mergeCell ref="R151"/>
    <mergeCell ref="S151:T151"/>
    <mergeCell ref="U151:V151"/>
    <mergeCell ref="W151"/>
    <mergeCell ref="X151"/>
    <mergeCell ref="Y151"/>
    <mergeCell ref="Z151"/>
    <mergeCell ref="AA151"/>
    <mergeCell ref="S150:T150"/>
    <mergeCell ref="U150:V150"/>
    <mergeCell ref="W150"/>
    <mergeCell ref="X150"/>
    <mergeCell ref="Y150"/>
    <mergeCell ref="A150"/>
    <mergeCell ref="B150:G150"/>
    <mergeCell ref="H150:N150"/>
    <mergeCell ref="O150:Q150"/>
    <mergeCell ref="R150"/>
    <mergeCell ref="Z148"/>
    <mergeCell ref="AA148"/>
    <mergeCell ref="A149"/>
    <mergeCell ref="B149:G149"/>
    <mergeCell ref="H149:N149"/>
    <mergeCell ref="O149:Q149"/>
    <mergeCell ref="R149"/>
    <mergeCell ref="S149:T149"/>
    <mergeCell ref="U149:V149"/>
    <mergeCell ref="W149"/>
    <mergeCell ref="X149"/>
    <mergeCell ref="Y149"/>
    <mergeCell ref="Z149"/>
    <mergeCell ref="AA149"/>
    <mergeCell ref="S148:T148"/>
    <mergeCell ref="U148:V148"/>
    <mergeCell ref="W148"/>
    <mergeCell ref="X148"/>
    <mergeCell ref="Y148"/>
    <mergeCell ref="A148"/>
    <mergeCell ref="B148:G148"/>
    <mergeCell ref="H148:N148"/>
    <mergeCell ref="O148:Q148"/>
    <mergeCell ref="R148"/>
    <mergeCell ref="AA146"/>
    <mergeCell ref="A147"/>
    <mergeCell ref="B147:G147"/>
    <mergeCell ref="H147:N147"/>
    <mergeCell ref="O147:Q147"/>
    <mergeCell ref="R147"/>
    <mergeCell ref="S147:T147"/>
    <mergeCell ref="U147:V147"/>
    <mergeCell ref="W147"/>
    <mergeCell ref="X147"/>
    <mergeCell ref="Y147"/>
    <mergeCell ref="Z147"/>
    <mergeCell ref="AA147"/>
    <mergeCell ref="U146:V146"/>
    <mergeCell ref="W146"/>
    <mergeCell ref="X146"/>
    <mergeCell ref="Y146"/>
    <mergeCell ref="Z146"/>
    <mergeCell ref="B146:G146"/>
    <mergeCell ref="H146:N146"/>
    <mergeCell ref="O146:Q146"/>
    <mergeCell ref="R146"/>
    <mergeCell ref="S146:T146"/>
    <mergeCell ref="Z144"/>
    <mergeCell ref="AA144"/>
    <mergeCell ref="A145"/>
    <mergeCell ref="B145:G145"/>
    <mergeCell ref="H145:N145"/>
    <mergeCell ref="O145:Q145"/>
    <mergeCell ref="R145"/>
    <mergeCell ref="S145:T145"/>
    <mergeCell ref="U145:V145"/>
    <mergeCell ref="W145"/>
    <mergeCell ref="X145"/>
    <mergeCell ref="Y145"/>
    <mergeCell ref="Z145"/>
    <mergeCell ref="AA145"/>
    <mergeCell ref="S144:T144"/>
    <mergeCell ref="U144:V144"/>
    <mergeCell ref="W144"/>
    <mergeCell ref="X144"/>
    <mergeCell ref="Y144"/>
    <mergeCell ref="A144"/>
    <mergeCell ref="B144:G144"/>
    <mergeCell ref="H144:N144"/>
    <mergeCell ref="O144:Q144"/>
    <mergeCell ref="R144"/>
    <mergeCell ref="B143:G143"/>
    <mergeCell ref="H143:N143"/>
    <mergeCell ref="O143:Q143"/>
    <mergeCell ref="R143"/>
    <mergeCell ref="S143:T143"/>
    <mergeCell ref="U143:V143"/>
    <mergeCell ref="W143"/>
    <mergeCell ref="X143"/>
    <mergeCell ref="Y143"/>
    <mergeCell ref="Z143"/>
    <mergeCell ref="AA143"/>
    <mergeCell ref="U142:V142"/>
    <mergeCell ref="W142"/>
    <mergeCell ref="X142"/>
    <mergeCell ref="Y142"/>
    <mergeCell ref="Z142"/>
    <mergeCell ref="B142:G142"/>
    <mergeCell ref="H142:N142"/>
    <mergeCell ref="O142:Q142"/>
    <mergeCell ref="R142"/>
    <mergeCell ref="S142:T142"/>
    <mergeCell ref="B141:G141"/>
    <mergeCell ref="H141:N141"/>
    <mergeCell ref="O141:Q141"/>
    <mergeCell ref="R141"/>
    <mergeCell ref="S141:T141"/>
    <mergeCell ref="U141:V141"/>
    <mergeCell ref="W141"/>
    <mergeCell ref="X141"/>
    <mergeCell ref="Y141"/>
    <mergeCell ref="Z141"/>
    <mergeCell ref="AA141"/>
    <mergeCell ref="S140:T140"/>
    <mergeCell ref="U140:V140"/>
    <mergeCell ref="W140"/>
    <mergeCell ref="X140"/>
    <mergeCell ref="Y140"/>
    <mergeCell ref="AA142"/>
    <mergeCell ref="A140"/>
    <mergeCell ref="B140:G140"/>
    <mergeCell ref="H140:N140"/>
    <mergeCell ref="O140:Q140"/>
    <mergeCell ref="R140"/>
    <mergeCell ref="Z138"/>
    <mergeCell ref="AA138"/>
    <mergeCell ref="A139"/>
    <mergeCell ref="B139:G139"/>
    <mergeCell ref="H139:N139"/>
    <mergeCell ref="O139:Q139"/>
    <mergeCell ref="R139"/>
    <mergeCell ref="S139:T139"/>
    <mergeCell ref="U139:V139"/>
    <mergeCell ref="W139"/>
    <mergeCell ref="X139"/>
    <mergeCell ref="Y139"/>
    <mergeCell ref="Z139"/>
    <mergeCell ref="AA139"/>
    <mergeCell ref="S138:T138"/>
    <mergeCell ref="U138:V138"/>
    <mergeCell ref="W138"/>
    <mergeCell ref="X138"/>
    <mergeCell ref="Y138"/>
    <mergeCell ref="A138"/>
    <mergeCell ref="B138:G138"/>
    <mergeCell ref="H138:N138"/>
    <mergeCell ref="O138:Q138"/>
    <mergeCell ref="R138"/>
    <mergeCell ref="Z140"/>
    <mergeCell ref="AA140"/>
    <mergeCell ref="Z136"/>
    <mergeCell ref="AA136"/>
    <mergeCell ref="A137"/>
    <mergeCell ref="B137:G137"/>
    <mergeCell ref="H137:N137"/>
    <mergeCell ref="O137:Q137"/>
    <mergeCell ref="R137"/>
    <mergeCell ref="S137:T137"/>
    <mergeCell ref="U137:V137"/>
    <mergeCell ref="W137"/>
    <mergeCell ref="X137"/>
    <mergeCell ref="Y137"/>
    <mergeCell ref="Z137"/>
    <mergeCell ref="AA137"/>
    <mergeCell ref="S136:T136"/>
    <mergeCell ref="U136:V136"/>
    <mergeCell ref="W136"/>
    <mergeCell ref="X136"/>
    <mergeCell ref="Y136"/>
    <mergeCell ref="A136"/>
    <mergeCell ref="B136:G136"/>
    <mergeCell ref="H136:N136"/>
    <mergeCell ref="O136:Q136"/>
    <mergeCell ref="R136"/>
    <mergeCell ref="Z134"/>
    <mergeCell ref="AA134"/>
    <mergeCell ref="A135"/>
    <mergeCell ref="B135:G135"/>
    <mergeCell ref="H135:N135"/>
    <mergeCell ref="O135:Q135"/>
    <mergeCell ref="R135"/>
    <mergeCell ref="S135:T135"/>
    <mergeCell ref="U135:V135"/>
    <mergeCell ref="W135"/>
    <mergeCell ref="X135"/>
    <mergeCell ref="Y135"/>
    <mergeCell ref="Z135"/>
    <mergeCell ref="AA135"/>
    <mergeCell ref="S134:T134"/>
    <mergeCell ref="U134:V134"/>
    <mergeCell ref="W134"/>
    <mergeCell ref="X134"/>
    <mergeCell ref="Y134"/>
    <mergeCell ref="A134"/>
    <mergeCell ref="B134:G134"/>
    <mergeCell ref="H134:N134"/>
    <mergeCell ref="O134:Q134"/>
    <mergeCell ref="R134"/>
    <mergeCell ref="Z132"/>
    <mergeCell ref="AA132"/>
    <mergeCell ref="A133"/>
    <mergeCell ref="B133:G133"/>
    <mergeCell ref="H133:N133"/>
    <mergeCell ref="O133:Q133"/>
    <mergeCell ref="R133"/>
    <mergeCell ref="S133:T133"/>
    <mergeCell ref="U133:V133"/>
    <mergeCell ref="W133"/>
    <mergeCell ref="X133"/>
    <mergeCell ref="Y133"/>
    <mergeCell ref="Z133"/>
    <mergeCell ref="AA133"/>
    <mergeCell ref="S132:T132"/>
    <mergeCell ref="U132:V132"/>
    <mergeCell ref="W132"/>
    <mergeCell ref="X132"/>
    <mergeCell ref="Y132"/>
    <mergeCell ref="A132"/>
    <mergeCell ref="B132:G132"/>
    <mergeCell ref="H132:N132"/>
    <mergeCell ref="O132:Q132"/>
    <mergeCell ref="R132"/>
    <mergeCell ref="Z130"/>
    <mergeCell ref="AA130"/>
    <mergeCell ref="A131"/>
    <mergeCell ref="B131:G131"/>
    <mergeCell ref="H131:N131"/>
    <mergeCell ref="O131:Q131"/>
    <mergeCell ref="R131"/>
    <mergeCell ref="S131:T131"/>
    <mergeCell ref="U131:V131"/>
    <mergeCell ref="W131"/>
    <mergeCell ref="X131"/>
    <mergeCell ref="Y131"/>
    <mergeCell ref="Z131"/>
    <mergeCell ref="AA131"/>
    <mergeCell ref="S130:T130"/>
    <mergeCell ref="U130:V130"/>
    <mergeCell ref="W130"/>
    <mergeCell ref="X130"/>
    <mergeCell ref="Y130"/>
    <mergeCell ref="A130"/>
    <mergeCell ref="B130:G130"/>
    <mergeCell ref="H130:N130"/>
    <mergeCell ref="O130:Q130"/>
    <mergeCell ref="R130"/>
    <mergeCell ref="AA128"/>
    <mergeCell ref="A129"/>
    <mergeCell ref="B129:G129"/>
    <mergeCell ref="H129:N129"/>
    <mergeCell ref="O129:Q129"/>
    <mergeCell ref="R129"/>
    <mergeCell ref="S129:T129"/>
    <mergeCell ref="U129:V129"/>
    <mergeCell ref="W129"/>
    <mergeCell ref="X129"/>
    <mergeCell ref="Y129"/>
    <mergeCell ref="Z129"/>
    <mergeCell ref="AA129"/>
    <mergeCell ref="U128:V128"/>
    <mergeCell ref="W128"/>
    <mergeCell ref="X128"/>
    <mergeCell ref="Y128"/>
    <mergeCell ref="Z128"/>
    <mergeCell ref="B128:G128"/>
    <mergeCell ref="H128:N128"/>
    <mergeCell ref="O128:Q128"/>
    <mergeCell ref="R128"/>
    <mergeCell ref="S128:T128"/>
    <mergeCell ref="Z126"/>
    <mergeCell ref="AA126"/>
    <mergeCell ref="A127"/>
    <mergeCell ref="B127:G127"/>
    <mergeCell ref="H127:N127"/>
    <mergeCell ref="O127:Q127"/>
    <mergeCell ref="R127"/>
    <mergeCell ref="S127:T127"/>
    <mergeCell ref="U127:V127"/>
    <mergeCell ref="W127"/>
    <mergeCell ref="X127"/>
    <mergeCell ref="Y127"/>
    <mergeCell ref="Z127"/>
    <mergeCell ref="AA127"/>
    <mergeCell ref="S126:T126"/>
    <mergeCell ref="U126:V126"/>
    <mergeCell ref="W126"/>
    <mergeCell ref="X126"/>
    <mergeCell ref="Y126"/>
    <mergeCell ref="A126"/>
    <mergeCell ref="B126:G126"/>
    <mergeCell ref="H126:N126"/>
    <mergeCell ref="O126:Q126"/>
    <mergeCell ref="R126"/>
    <mergeCell ref="B125:G125"/>
    <mergeCell ref="H125:N125"/>
    <mergeCell ref="O125:Q125"/>
    <mergeCell ref="R125"/>
    <mergeCell ref="S125:T125"/>
    <mergeCell ref="U125:V125"/>
    <mergeCell ref="W125"/>
    <mergeCell ref="X125"/>
    <mergeCell ref="Y125"/>
    <mergeCell ref="Z125"/>
    <mergeCell ref="AA125"/>
    <mergeCell ref="U124:V124"/>
    <mergeCell ref="W124"/>
    <mergeCell ref="X124"/>
    <mergeCell ref="Y124"/>
    <mergeCell ref="Z124"/>
    <mergeCell ref="B124:G124"/>
    <mergeCell ref="H124:N124"/>
    <mergeCell ref="O124:Q124"/>
    <mergeCell ref="R124"/>
    <mergeCell ref="S124:T124"/>
    <mergeCell ref="B123:G123"/>
    <mergeCell ref="H123:N123"/>
    <mergeCell ref="O123:Q123"/>
    <mergeCell ref="R123"/>
    <mergeCell ref="S123:T123"/>
    <mergeCell ref="U123:V123"/>
    <mergeCell ref="W123"/>
    <mergeCell ref="X123"/>
    <mergeCell ref="Y123"/>
    <mergeCell ref="Z123"/>
    <mergeCell ref="AA123"/>
    <mergeCell ref="S122:T122"/>
    <mergeCell ref="U122:V122"/>
    <mergeCell ref="W122"/>
    <mergeCell ref="X122"/>
    <mergeCell ref="Y122"/>
    <mergeCell ref="AA124"/>
    <mergeCell ref="A122"/>
    <mergeCell ref="B122:G122"/>
    <mergeCell ref="H122:N122"/>
    <mergeCell ref="O122:Q122"/>
    <mergeCell ref="R122"/>
    <mergeCell ref="Z120"/>
    <mergeCell ref="AA120"/>
    <mergeCell ref="A121"/>
    <mergeCell ref="B121:G121"/>
    <mergeCell ref="H121:N121"/>
    <mergeCell ref="O121:Q121"/>
    <mergeCell ref="R121"/>
    <mergeCell ref="S121:T121"/>
    <mergeCell ref="U121:V121"/>
    <mergeCell ref="W121"/>
    <mergeCell ref="X121"/>
    <mergeCell ref="Y121"/>
    <mergeCell ref="Z121"/>
    <mergeCell ref="AA121"/>
    <mergeCell ref="S120:T120"/>
    <mergeCell ref="U120:V120"/>
    <mergeCell ref="W120"/>
    <mergeCell ref="X120"/>
    <mergeCell ref="Y120"/>
    <mergeCell ref="A120"/>
    <mergeCell ref="B120:G120"/>
    <mergeCell ref="H120:N120"/>
    <mergeCell ref="O120:Q120"/>
    <mergeCell ref="R120"/>
    <mergeCell ref="Z122"/>
    <mergeCell ref="AA122"/>
    <mergeCell ref="Z118"/>
    <mergeCell ref="AA118"/>
    <mergeCell ref="A119"/>
    <mergeCell ref="B119:G119"/>
    <mergeCell ref="H119:N119"/>
    <mergeCell ref="O119:Q119"/>
    <mergeCell ref="R119"/>
    <mergeCell ref="S119:T119"/>
    <mergeCell ref="U119:V119"/>
    <mergeCell ref="W119"/>
    <mergeCell ref="X119"/>
    <mergeCell ref="Y119"/>
    <mergeCell ref="Z119"/>
    <mergeCell ref="AA119"/>
    <mergeCell ref="S118:T118"/>
    <mergeCell ref="U118:V118"/>
    <mergeCell ref="W118"/>
    <mergeCell ref="X118"/>
    <mergeCell ref="Y118"/>
    <mergeCell ref="A118"/>
    <mergeCell ref="B118:G118"/>
    <mergeCell ref="H118:N118"/>
    <mergeCell ref="O118:Q118"/>
    <mergeCell ref="R118"/>
    <mergeCell ref="Z116"/>
    <mergeCell ref="AA116"/>
    <mergeCell ref="A117"/>
    <mergeCell ref="B117:G117"/>
    <mergeCell ref="H117:N117"/>
    <mergeCell ref="O117:Q117"/>
    <mergeCell ref="R117"/>
    <mergeCell ref="S117:T117"/>
    <mergeCell ref="U117:V117"/>
    <mergeCell ref="W117"/>
    <mergeCell ref="X117"/>
    <mergeCell ref="Y117"/>
    <mergeCell ref="Z117"/>
    <mergeCell ref="AA117"/>
    <mergeCell ref="S116:T116"/>
    <mergeCell ref="U116:V116"/>
    <mergeCell ref="W116"/>
    <mergeCell ref="X116"/>
    <mergeCell ref="Y116"/>
    <mergeCell ref="A116"/>
    <mergeCell ref="B116:G116"/>
    <mergeCell ref="H116:N116"/>
    <mergeCell ref="O116:Q116"/>
    <mergeCell ref="R116"/>
    <mergeCell ref="Z114"/>
    <mergeCell ref="AA114"/>
    <mergeCell ref="A115"/>
    <mergeCell ref="B115:G115"/>
    <mergeCell ref="H115:N115"/>
    <mergeCell ref="O115:Q115"/>
    <mergeCell ref="R115"/>
    <mergeCell ref="S115:T115"/>
    <mergeCell ref="U115:V115"/>
    <mergeCell ref="W115"/>
    <mergeCell ref="X115"/>
    <mergeCell ref="Y115"/>
    <mergeCell ref="Z115"/>
    <mergeCell ref="AA115"/>
    <mergeCell ref="S114:T114"/>
    <mergeCell ref="U114:V114"/>
    <mergeCell ref="W114"/>
    <mergeCell ref="X114"/>
    <mergeCell ref="Y114"/>
    <mergeCell ref="A114"/>
    <mergeCell ref="B114:G114"/>
    <mergeCell ref="H114:N114"/>
    <mergeCell ref="O114:Q114"/>
    <mergeCell ref="R114"/>
    <mergeCell ref="Z112"/>
    <mergeCell ref="AA112"/>
    <mergeCell ref="A113"/>
    <mergeCell ref="B113:G113"/>
    <mergeCell ref="H113:N113"/>
    <mergeCell ref="O113:Q113"/>
    <mergeCell ref="R113"/>
    <mergeCell ref="S113:T113"/>
    <mergeCell ref="U113:V113"/>
    <mergeCell ref="W113"/>
    <mergeCell ref="X113"/>
    <mergeCell ref="Y113"/>
    <mergeCell ref="Z113"/>
    <mergeCell ref="AA113"/>
    <mergeCell ref="S112:T112"/>
    <mergeCell ref="U112:V112"/>
    <mergeCell ref="W112"/>
    <mergeCell ref="X112"/>
    <mergeCell ref="Y112"/>
    <mergeCell ref="A112"/>
    <mergeCell ref="B112:G112"/>
    <mergeCell ref="H112:N112"/>
    <mergeCell ref="O112:Q112"/>
    <mergeCell ref="R112"/>
    <mergeCell ref="Z110"/>
    <mergeCell ref="AA110"/>
    <mergeCell ref="A111"/>
    <mergeCell ref="B111:G111"/>
    <mergeCell ref="H111:N111"/>
    <mergeCell ref="O111:Q111"/>
    <mergeCell ref="R111"/>
    <mergeCell ref="S111:T111"/>
    <mergeCell ref="U111:V111"/>
    <mergeCell ref="W111"/>
    <mergeCell ref="X111"/>
    <mergeCell ref="Y111"/>
    <mergeCell ref="Z111"/>
    <mergeCell ref="AA111"/>
    <mergeCell ref="S110:T110"/>
    <mergeCell ref="U110:V110"/>
    <mergeCell ref="W110"/>
    <mergeCell ref="X110"/>
    <mergeCell ref="Y110"/>
    <mergeCell ref="A110"/>
    <mergeCell ref="B110:G110"/>
    <mergeCell ref="H110:N110"/>
    <mergeCell ref="O110:Q110"/>
    <mergeCell ref="R110"/>
    <mergeCell ref="Z108"/>
    <mergeCell ref="AA108"/>
    <mergeCell ref="A109"/>
    <mergeCell ref="B109:G109"/>
    <mergeCell ref="H109:N109"/>
    <mergeCell ref="O109:Q109"/>
    <mergeCell ref="R109"/>
    <mergeCell ref="S109:T109"/>
    <mergeCell ref="U109:V109"/>
    <mergeCell ref="W109"/>
    <mergeCell ref="X109"/>
    <mergeCell ref="Y109"/>
    <mergeCell ref="Z109"/>
    <mergeCell ref="AA109"/>
    <mergeCell ref="S108:T108"/>
    <mergeCell ref="U108:V108"/>
    <mergeCell ref="W108"/>
    <mergeCell ref="X108"/>
    <mergeCell ref="Y108"/>
    <mergeCell ref="A108"/>
    <mergeCell ref="B108:G108"/>
    <mergeCell ref="H108:N108"/>
    <mergeCell ref="O108:Q108"/>
    <mergeCell ref="R108"/>
    <mergeCell ref="AA106"/>
    <mergeCell ref="A107"/>
    <mergeCell ref="B107:G107"/>
    <mergeCell ref="H107:N107"/>
    <mergeCell ref="O107:Q107"/>
    <mergeCell ref="R107"/>
    <mergeCell ref="S107:T107"/>
    <mergeCell ref="U107:V107"/>
    <mergeCell ref="W107"/>
    <mergeCell ref="X107"/>
    <mergeCell ref="Y107"/>
    <mergeCell ref="Z107"/>
    <mergeCell ref="AA107"/>
    <mergeCell ref="U106:V106"/>
    <mergeCell ref="W106"/>
    <mergeCell ref="X106"/>
    <mergeCell ref="Y106"/>
    <mergeCell ref="Z106"/>
    <mergeCell ref="B106:G106"/>
    <mergeCell ref="H106:N106"/>
    <mergeCell ref="O106:Q106"/>
    <mergeCell ref="R106"/>
    <mergeCell ref="S106:T106"/>
    <mergeCell ref="Z104"/>
    <mergeCell ref="AA104"/>
    <mergeCell ref="A105"/>
    <mergeCell ref="B105:G105"/>
    <mergeCell ref="H105:N105"/>
    <mergeCell ref="O105:Q105"/>
    <mergeCell ref="R105"/>
    <mergeCell ref="S105:T105"/>
    <mergeCell ref="U105:V105"/>
    <mergeCell ref="W105"/>
    <mergeCell ref="X105"/>
    <mergeCell ref="Y105"/>
    <mergeCell ref="Z105"/>
    <mergeCell ref="AA105"/>
    <mergeCell ref="S104:T104"/>
    <mergeCell ref="U104:V104"/>
    <mergeCell ref="W104"/>
    <mergeCell ref="X104"/>
    <mergeCell ref="Y104"/>
    <mergeCell ref="A104"/>
    <mergeCell ref="B104:G104"/>
    <mergeCell ref="H104:N104"/>
    <mergeCell ref="O104:Q104"/>
    <mergeCell ref="R104"/>
    <mergeCell ref="B103:G103"/>
    <mergeCell ref="H103:N103"/>
    <mergeCell ref="O103:Q103"/>
    <mergeCell ref="R103"/>
    <mergeCell ref="S103:T103"/>
    <mergeCell ref="U103:V103"/>
    <mergeCell ref="W103"/>
    <mergeCell ref="X103"/>
    <mergeCell ref="Y103"/>
    <mergeCell ref="Z103"/>
    <mergeCell ref="AA103"/>
    <mergeCell ref="U102:V102"/>
    <mergeCell ref="W102"/>
    <mergeCell ref="X102"/>
    <mergeCell ref="Y102"/>
    <mergeCell ref="Z102"/>
    <mergeCell ref="B102:G102"/>
    <mergeCell ref="H102:N102"/>
    <mergeCell ref="O102:Q102"/>
    <mergeCell ref="R102"/>
    <mergeCell ref="S102:T102"/>
    <mergeCell ref="B101:G101"/>
    <mergeCell ref="H101:N101"/>
    <mergeCell ref="O101:Q101"/>
    <mergeCell ref="R101"/>
    <mergeCell ref="S101:T101"/>
    <mergeCell ref="U101:V101"/>
    <mergeCell ref="W101"/>
    <mergeCell ref="X101"/>
    <mergeCell ref="Y101"/>
    <mergeCell ref="Z101"/>
    <mergeCell ref="AA101"/>
    <mergeCell ref="S100:T100"/>
    <mergeCell ref="U100:V100"/>
    <mergeCell ref="W100"/>
    <mergeCell ref="X100"/>
    <mergeCell ref="Y100"/>
    <mergeCell ref="AA102"/>
    <mergeCell ref="A100"/>
    <mergeCell ref="B100:G100"/>
    <mergeCell ref="H100:N100"/>
    <mergeCell ref="O100:Q100"/>
    <mergeCell ref="R100"/>
    <mergeCell ref="Z98"/>
    <mergeCell ref="AA98"/>
    <mergeCell ref="A99"/>
    <mergeCell ref="B99:G99"/>
    <mergeCell ref="H99:N99"/>
    <mergeCell ref="O99:Q99"/>
    <mergeCell ref="R99"/>
    <mergeCell ref="S99:T99"/>
    <mergeCell ref="U99:V99"/>
    <mergeCell ref="W99"/>
    <mergeCell ref="X99"/>
    <mergeCell ref="Y99"/>
    <mergeCell ref="Z99"/>
    <mergeCell ref="AA99"/>
    <mergeCell ref="S98:T98"/>
    <mergeCell ref="U98:V98"/>
    <mergeCell ref="W98"/>
    <mergeCell ref="X98"/>
    <mergeCell ref="Y98"/>
    <mergeCell ref="A98"/>
    <mergeCell ref="B98:G98"/>
    <mergeCell ref="H98:N98"/>
    <mergeCell ref="O98:Q98"/>
    <mergeCell ref="R98"/>
    <mergeCell ref="Z100"/>
    <mergeCell ref="AA100"/>
    <mergeCell ref="Z96"/>
    <mergeCell ref="AA96"/>
    <mergeCell ref="A97"/>
    <mergeCell ref="B97:G97"/>
    <mergeCell ref="H97:N97"/>
    <mergeCell ref="O97:Q97"/>
    <mergeCell ref="R97"/>
    <mergeCell ref="S97:T97"/>
    <mergeCell ref="U97:V97"/>
    <mergeCell ref="W97"/>
    <mergeCell ref="X97"/>
    <mergeCell ref="Y97"/>
    <mergeCell ref="Z97"/>
    <mergeCell ref="AA97"/>
    <mergeCell ref="S96:T96"/>
    <mergeCell ref="U96:V96"/>
    <mergeCell ref="W96"/>
    <mergeCell ref="X96"/>
    <mergeCell ref="Y96"/>
    <mergeCell ref="A96"/>
    <mergeCell ref="B96:G96"/>
    <mergeCell ref="H96:N96"/>
    <mergeCell ref="O96:Q96"/>
    <mergeCell ref="R96"/>
    <mergeCell ref="Z94"/>
    <mergeCell ref="AA94"/>
    <mergeCell ref="A95"/>
    <mergeCell ref="B95:G95"/>
    <mergeCell ref="H95:N95"/>
    <mergeCell ref="O95:Q95"/>
    <mergeCell ref="R95"/>
    <mergeCell ref="S95:T95"/>
    <mergeCell ref="U95:V95"/>
    <mergeCell ref="W95"/>
    <mergeCell ref="X95"/>
    <mergeCell ref="Y95"/>
    <mergeCell ref="Z95"/>
    <mergeCell ref="AA95"/>
    <mergeCell ref="S94:T94"/>
    <mergeCell ref="U94:V94"/>
    <mergeCell ref="W94"/>
    <mergeCell ref="X94"/>
    <mergeCell ref="Y94"/>
    <mergeCell ref="A94"/>
    <mergeCell ref="B94:G94"/>
    <mergeCell ref="H94:N94"/>
    <mergeCell ref="O94:Q94"/>
    <mergeCell ref="R94"/>
    <mergeCell ref="Z92"/>
    <mergeCell ref="AA92"/>
    <mergeCell ref="A93"/>
    <mergeCell ref="B93:G93"/>
    <mergeCell ref="H93:N93"/>
    <mergeCell ref="O93:Q93"/>
    <mergeCell ref="R93"/>
    <mergeCell ref="S93:T93"/>
    <mergeCell ref="U93:V93"/>
    <mergeCell ref="W93"/>
    <mergeCell ref="X93"/>
    <mergeCell ref="Y93"/>
    <mergeCell ref="Z93"/>
    <mergeCell ref="AA93"/>
    <mergeCell ref="S92:T92"/>
    <mergeCell ref="U92:V92"/>
    <mergeCell ref="W92"/>
    <mergeCell ref="X92"/>
    <mergeCell ref="Y92"/>
    <mergeCell ref="A92"/>
    <mergeCell ref="B92:G92"/>
    <mergeCell ref="H92:N92"/>
    <mergeCell ref="O92:Q92"/>
    <mergeCell ref="R92"/>
    <mergeCell ref="Z90"/>
    <mergeCell ref="AA90"/>
    <mergeCell ref="A91"/>
    <mergeCell ref="B91:G91"/>
    <mergeCell ref="H91:N91"/>
    <mergeCell ref="O91:Q91"/>
    <mergeCell ref="R91"/>
    <mergeCell ref="S91:T91"/>
    <mergeCell ref="U91:V91"/>
    <mergeCell ref="W91"/>
    <mergeCell ref="X91"/>
    <mergeCell ref="Y91"/>
    <mergeCell ref="Z91"/>
    <mergeCell ref="AA91"/>
    <mergeCell ref="S90:T90"/>
    <mergeCell ref="U90:V90"/>
    <mergeCell ref="W90"/>
    <mergeCell ref="X90"/>
    <mergeCell ref="Y90"/>
    <mergeCell ref="A90"/>
    <mergeCell ref="B90:G90"/>
    <mergeCell ref="H90:N90"/>
    <mergeCell ref="O90:Q90"/>
    <mergeCell ref="R90"/>
    <mergeCell ref="A89"/>
    <mergeCell ref="B89:G89"/>
    <mergeCell ref="H89:N89"/>
    <mergeCell ref="O89:Q89"/>
    <mergeCell ref="R89"/>
    <mergeCell ref="S89:T89"/>
    <mergeCell ref="U89:V89"/>
    <mergeCell ref="W89"/>
    <mergeCell ref="X89"/>
    <mergeCell ref="Y89"/>
    <mergeCell ref="Z89"/>
    <mergeCell ref="AA89"/>
    <mergeCell ref="S88:T88"/>
    <mergeCell ref="U88:V88"/>
    <mergeCell ref="W88"/>
    <mergeCell ref="X88"/>
    <mergeCell ref="Y88"/>
    <mergeCell ref="A88"/>
    <mergeCell ref="B88:G88"/>
    <mergeCell ref="H88:N88"/>
    <mergeCell ref="O88:Q88"/>
    <mergeCell ref="R88"/>
    <mergeCell ref="B87:G87"/>
    <mergeCell ref="H87:N87"/>
    <mergeCell ref="O87:Q87"/>
    <mergeCell ref="R87"/>
    <mergeCell ref="S87:T87"/>
    <mergeCell ref="U87:V87"/>
    <mergeCell ref="W87"/>
    <mergeCell ref="X87"/>
    <mergeCell ref="Y87"/>
    <mergeCell ref="Z87"/>
    <mergeCell ref="AA87"/>
    <mergeCell ref="S86:T86"/>
    <mergeCell ref="U86:V86"/>
    <mergeCell ref="W86"/>
    <mergeCell ref="X86"/>
    <mergeCell ref="Y86"/>
    <mergeCell ref="Z88"/>
    <mergeCell ref="AA88"/>
    <mergeCell ref="A86"/>
    <mergeCell ref="B86:G86"/>
    <mergeCell ref="H86:N86"/>
    <mergeCell ref="O86:Q86"/>
    <mergeCell ref="R86"/>
    <mergeCell ref="AA84"/>
    <mergeCell ref="A85"/>
    <mergeCell ref="B85:G85"/>
    <mergeCell ref="H85:N85"/>
    <mergeCell ref="O85:Q85"/>
    <mergeCell ref="R85"/>
    <mergeCell ref="S85:T85"/>
    <mergeCell ref="U85:V85"/>
    <mergeCell ref="W85"/>
    <mergeCell ref="X85"/>
    <mergeCell ref="Y85"/>
    <mergeCell ref="Z85"/>
    <mergeCell ref="AA85"/>
    <mergeCell ref="U84:V84"/>
    <mergeCell ref="W84"/>
    <mergeCell ref="X84"/>
    <mergeCell ref="Y84"/>
    <mergeCell ref="Z84"/>
    <mergeCell ref="B84:G84"/>
    <mergeCell ref="H84:N84"/>
    <mergeCell ref="O84:Q84"/>
    <mergeCell ref="R84"/>
    <mergeCell ref="S84:T84"/>
    <mergeCell ref="Z86"/>
    <mergeCell ref="AA86"/>
    <mergeCell ref="AA82"/>
    <mergeCell ref="B83:G83"/>
    <mergeCell ref="H83:N83"/>
    <mergeCell ref="O83:Q83"/>
    <mergeCell ref="R83"/>
    <mergeCell ref="S83:T83"/>
    <mergeCell ref="U83:V83"/>
    <mergeCell ref="W83"/>
    <mergeCell ref="X83"/>
    <mergeCell ref="Y83"/>
    <mergeCell ref="Z83"/>
    <mergeCell ref="AA83"/>
    <mergeCell ref="U82:V82"/>
    <mergeCell ref="W82"/>
    <mergeCell ref="X82"/>
    <mergeCell ref="Y82"/>
    <mergeCell ref="Z82"/>
    <mergeCell ref="B82:G82"/>
    <mergeCell ref="H82:N82"/>
    <mergeCell ref="O82:Q82"/>
    <mergeCell ref="R82"/>
    <mergeCell ref="S82:T82"/>
    <mergeCell ref="Z80"/>
    <mergeCell ref="AA80"/>
    <mergeCell ref="A81"/>
    <mergeCell ref="B81:G81"/>
    <mergeCell ref="H81:N81"/>
    <mergeCell ref="O81:Q81"/>
    <mergeCell ref="R81"/>
    <mergeCell ref="S81:T81"/>
    <mergeCell ref="U81:V81"/>
    <mergeCell ref="W81"/>
    <mergeCell ref="X81"/>
    <mergeCell ref="Y81"/>
    <mergeCell ref="Z81"/>
    <mergeCell ref="AA81"/>
    <mergeCell ref="S80:T80"/>
    <mergeCell ref="U80:V80"/>
    <mergeCell ref="W80"/>
    <mergeCell ref="X80"/>
    <mergeCell ref="Y80"/>
    <mergeCell ref="A80"/>
    <mergeCell ref="B80:G80"/>
    <mergeCell ref="H80:N80"/>
    <mergeCell ref="O80:Q80"/>
    <mergeCell ref="R80"/>
    <mergeCell ref="Z78"/>
    <mergeCell ref="AA78"/>
    <mergeCell ref="A79"/>
    <mergeCell ref="B79:G79"/>
    <mergeCell ref="H79:N79"/>
    <mergeCell ref="O79:Q79"/>
    <mergeCell ref="R79"/>
    <mergeCell ref="S79:T79"/>
    <mergeCell ref="U79:V79"/>
    <mergeCell ref="W79"/>
    <mergeCell ref="X79"/>
    <mergeCell ref="Y79"/>
    <mergeCell ref="Z79"/>
    <mergeCell ref="AA79"/>
    <mergeCell ref="S78:T78"/>
    <mergeCell ref="U78:V78"/>
    <mergeCell ref="W78"/>
    <mergeCell ref="X78"/>
    <mergeCell ref="Y78"/>
    <mergeCell ref="A78"/>
    <mergeCell ref="B78:G78"/>
    <mergeCell ref="H78:N78"/>
    <mergeCell ref="O78:Q78"/>
    <mergeCell ref="R78"/>
    <mergeCell ref="Z76"/>
    <mergeCell ref="AA76"/>
    <mergeCell ref="A77"/>
    <mergeCell ref="B77:G77"/>
    <mergeCell ref="H77:N77"/>
    <mergeCell ref="O77:Q77"/>
    <mergeCell ref="R77"/>
    <mergeCell ref="S77:T77"/>
    <mergeCell ref="U77:V77"/>
    <mergeCell ref="W77"/>
    <mergeCell ref="X77"/>
    <mergeCell ref="Y77"/>
    <mergeCell ref="Z77"/>
    <mergeCell ref="AA77"/>
    <mergeCell ref="S76:T76"/>
    <mergeCell ref="U76:V76"/>
    <mergeCell ref="W76"/>
    <mergeCell ref="X76"/>
    <mergeCell ref="Y76"/>
    <mergeCell ref="A76"/>
    <mergeCell ref="B76:G76"/>
    <mergeCell ref="H76:N76"/>
    <mergeCell ref="O76:Q76"/>
    <mergeCell ref="R76"/>
    <mergeCell ref="Z74"/>
    <mergeCell ref="AA74"/>
    <mergeCell ref="A75"/>
    <mergeCell ref="B75:G75"/>
    <mergeCell ref="H75:N75"/>
    <mergeCell ref="O75:Q75"/>
    <mergeCell ref="R75"/>
    <mergeCell ref="S75:T75"/>
    <mergeCell ref="U75:V75"/>
    <mergeCell ref="W75"/>
    <mergeCell ref="X75"/>
    <mergeCell ref="Y75"/>
    <mergeCell ref="Z75"/>
    <mergeCell ref="AA75"/>
    <mergeCell ref="S74:T74"/>
    <mergeCell ref="U74:V74"/>
    <mergeCell ref="W74"/>
    <mergeCell ref="X74"/>
    <mergeCell ref="Y74"/>
    <mergeCell ref="A74"/>
    <mergeCell ref="B74:G74"/>
    <mergeCell ref="H74:N74"/>
    <mergeCell ref="O74:Q74"/>
    <mergeCell ref="R74"/>
    <mergeCell ref="Z72"/>
    <mergeCell ref="AA72"/>
    <mergeCell ref="A73"/>
    <mergeCell ref="B73:G73"/>
    <mergeCell ref="H73:N73"/>
    <mergeCell ref="O73:Q73"/>
    <mergeCell ref="R73"/>
    <mergeCell ref="S73:T73"/>
    <mergeCell ref="U73:V73"/>
    <mergeCell ref="W73"/>
    <mergeCell ref="X73"/>
    <mergeCell ref="Y73"/>
    <mergeCell ref="Z73"/>
    <mergeCell ref="AA73"/>
    <mergeCell ref="S72:T72"/>
    <mergeCell ref="U72:V72"/>
    <mergeCell ref="W72"/>
    <mergeCell ref="X72"/>
    <mergeCell ref="Y72"/>
    <mergeCell ref="A72"/>
    <mergeCell ref="B72:G72"/>
    <mergeCell ref="H72:N72"/>
    <mergeCell ref="O72:Q72"/>
    <mergeCell ref="R72"/>
    <mergeCell ref="A71"/>
    <mergeCell ref="B71:G71"/>
    <mergeCell ref="H71:N71"/>
    <mergeCell ref="O71:Q71"/>
    <mergeCell ref="R71"/>
    <mergeCell ref="S71:T71"/>
    <mergeCell ref="U71:V71"/>
    <mergeCell ref="W71"/>
    <mergeCell ref="X71"/>
    <mergeCell ref="Y71"/>
    <mergeCell ref="Z71"/>
    <mergeCell ref="AA71"/>
    <mergeCell ref="S70:T70"/>
    <mergeCell ref="U70:V70"/>
    <mergeCell ref="W70"/>
    <mergeCell ref="X70"/>
    <mergeCell ref="Y70"/>
    <mergeCell ref="A70"/>
    <mergeCell ref="B70:G70"/>
    <mergeCell ref="H70:N70"/>
    <mergeCell ref="O70:Q70"/>
    <mergeCell ref="R70"/>
    <mergeCell ref="B69:G69"/>
    <mergeCell ref="H69:N69"/>
    <mergeCell ref="O69:Q69"/>
    <mergeCell ref="R69"/>
    <mergeCell ref="S69:T69"/>
    <mergeCell ref="U69:V69"/>
    <mergeCell ref="W69"/>
    <mergeCell ref="X69"/>
    <mergeCell ref="Y69"/>
    <mergeCell ref="Z69"/>
    <mergeCell ref="AA69"/>
    <mergeCell ref="S68:T68"/>
    <mergeCell ref="U68:V68"/>
    <mergeCell ref="W68"/>
    <mergeCell ref="X68"/>
    <mergeCell ref="Y68"/>
    <mergeCell ref="Z70"/>
    <mergeCell ref="AA70"/>
    <mergeCell ref="A68"/>
    <mergeCell ref="B68:G68"/>
    <mergeCell ref="H68:N68"/>
    <mergeCell ref="O68:Q68"/>
    <mergeCell ref="R68"/>
    <mergeCell ref="AA66"/>
    <mergeCell ref="A67"/>
    <mergeCell ref="B67:G67"/>
    <mergeCell ref="H67:N67"/>
    <mergeCell ref="O67:Q67"/>
    <mergeCell ref="R67"/>
    <mergeCell ref="S67:T67"/>
    <mergeCell ref="U67:V67"/>
    <mergeCell ref="W67"/>
    <mergeCell ref="X67"/>
    <mergeCell ref="Y67"/>
    <mergeCell ref="Z67"/>
    <mergeCell ref="AA67"/>
    <mergeCell ref="U66:V66"/>
    <mergeCell ref="W66"/>
    <mergeCell ref="X66"/>
    <mergeCell ref="Y66"/>
    <mergeCell ref="Z66"/>
    <mergeCell ref="B66:G66"/>
    <mergeCell ref="H66:N66"/>
    <mergeCell ref="O66:Q66"/>
    <mergeCell ref="R66"/>
    <mergeCell ref="S66:T66"/>
    <mergeCell ref="Z68"/>
    <mergeCell ref="AA68"/>
    <mergeCell ref="AA64"/>
    <mergeCell ref="B65:G65"/>
    <mergeCell ref="H65:N65"/>
    <mergeCell ref="O65:Q65"/>
    <mergeCell ref="R65"/>
    <mergeCell ref="S65:T65"/>
    <mergeCell ref="U65:V65"/>
    <mergeCell ref="W65"/>
    <mergeCell ref="X65"/>
    <mergeCell ref="Y65"/>
    <mergeCell ref="Z65"/>
    <mergeCell ref="AA65"/>
    <mergeCell ref="U64:V64"/>
    <mergeCell ref="W64"/>
    <mergeCell ref="X64"/>
    <mergeCell ref="Y64"/>
    <mergeCell ref="Z64"/>
    <mergeCell ref="B64:G64"/>
    <mergeCell ref="H64:N64"/>
    <mergeCell ref="O64:Q64"/>
    <mergeCell ref="R64"/>
    <mergeCell ref="S64:T64"/>
    <mergeCell ref="Z62"/>
    <mergeCell ref="AA62"/>
    <mergeCell ref="A63"/>
    <mergeCell ref="B63:G63"/>
    <mergeCell ref="H63:N63"/>
    <mergeCell ref="O63:Q63"/>
    <mergeCell ref="R63"/>
    <mergeCell ref="S63:T63"/>
    <mergeCell ref="U63:V63"/>
    <mergeCell ref="W63"/>
    <mergeCell ref="X63"/>
    <mergeCell ref="Y63"/>
    <mergeCell ref="Z63"/>
    <mergeCell ref="AA63"/>
    <mergeCell ref="S62:T62"/>
    <mergeCell ref="U62:V62"/>
    <mergeCell ref="W62"/>
    <mergeCell ref="X62"/>
    <mergeCell ref="Y62"/>
    <mergeCell ref="A62"/>
    <mergeCell ref="B62:G62"/>
    <mergeCell ref="H62:N62"/>
    <mergeCell ref="O62:Q62"/>
    <mergeCell ref="R62"/>
    <mergeCell ref="Z60"/>
    <mergeCell ref="AA60"/>
    <mergeCell ref="A61"/>
    <mergeCell ref="B61:G61"/>
    <mergeCell ref="H61:N61"/>
    <mergeCell ref="O61:Q61"/>
    <mergeCell ref="R61"/>
    <mergeCell ref="S61:T61"/>
    <mergeCell ref="U61:V61"/>
    <mergeCell ref="W61"/>
    <mergeCell ref="X61"/>
    <mergeCell ref="Y61"/>
    <mergeCell ref="Z61"/>
    <mergeCell ref="AA61"/>
    <mergeCell ref="S60:T60"/>
    <mergeCell ref="U60:V60"/>
    <mergeCell ref="W60"/>
    <mergeCell ref="X60"/>
    <mergeCell ref="Y60"/>
    <mergeCell ref="A60"/>
    <mergeCell ref="B60:G60"/>
    <mergeCell ref="H60:N60"/>
    <mergeCell ref="O60:Q60"/>
    <mergeCell ref="R60"/>
    <mergeCell ref="Z58"/>
    <mergeCell ref="AA58"/>
    <mergeCell ref="A59"/>
    <mergeCell ref="B59:G59"/>
    <mergeCell ref="H59:N59"/>
    <mergeCell ref="O59:Q59"/>
    <mergeCell ref="R59"/>
    <mergeCell ref="S59:T59"/>
    <mergeCell ref="U59:V59"/>
    <mergeCell ref="W59"/>
    <mergeCell ref="X59"/>
    <mergeCell ref="Y59"/>
    <mergeCell ref="Z59"/>
    <mergeCell ref="AA59"/>
    <mergeCell ref="S58:T58"/>
    <mergeCell ref="U58:V58"/>
    <mergeCell ref="W58"/>
    <mergeCell ref="X58"/>
    <mergeCell ref="Y58"/>
    <mergeCell ref="A58"/>
    <mergeCell ref="B58:G58"/>
    <mergeCell ref="H58:N58"/>
    <mergeCell ref="O58:Q58"/>
    <mergeCell ref="R58"/>
    <mergeCell ref="Z56"/>
    <mergeCell ref="AA56"/>
    <mergeCell ref="A57"/>
    <mergeCell ref="B57:G57"/>
    <mergeCell ref="H57:N57"/>
    <mergeCell ref="O57:Q57"/>
    <mergeCell ref="R57"/>
    <mergeCell ref="S57:T57"/>
    <mergeCell ref="U57:V57"/>
    <mergeCell ref="W57"/>
    <mergeCell ref="X57"/>
    <mergeCell ref="Y57"/>
    <mergeCell ref="Z57"/>
    <mergeCell ref="AA57"/>
    <mergeCell ref="S56:T56"/>
    <mergeCell ref="U56:V56"/>
    <mergeCell ref="W56"/>
    <mergeCell ref="X56"/>
    <mergeCell ref="Y56"/>
    <mergeCell ref="A56"/>
    <mergeCell ref="B56:G56"/>
    <mergeCell ref="H56:N56"/>
    <mergeCell ref="O56:Q56"/>
    <mergeCell ref="R56"/>
    <mergeCell ref="Z54"/>
    <mergeCell ref="AA54"/>
    <mergeCell ref="A55"/>
    <mergeCell ref="B55:G55"/>
    <mergeCell ref="H55:N55"/>
    <mergeCell ref="O55:Q55"/>
    <mergeCell ref="R55"/>
    <mergeCell ref="S55:T55"/>
    <mergeCell ref="U55:V55"/>
    <mergeCell ref="W55"/>
    <mergeCell ref="X55"/>
    <mergeCell ref="Y55"/>
    <mergeCell ref="Z55"/>
    <mergeCell ref="AA55"/>
    <mergeCell ref="S54:T54"/>
    <mergeCell ref="U54:V54"/>
    <mergeCell ref="W54"/>
    <mergeCell ref="X54"/>
    <mergeCell ref="Y54"/>
    <mergeCell ref="A54"/>
    <mergeCell ref="B54:G54"/>
    <mergeCell ref="H54:N54"/>
    <mergeCell ref="O54:Q54"/>
    <mergeCell ref="R54"/>
    <mergeCell ref="AA52"/>
    <mergeCell ref="A53"/>
    <mergeCell ref="B53:G53"/>
    <mergeCell ref="H53:N53"/>
    <mergeCell ref="O53:Q53"/>
    <mergeCell ref="R53"/>
    <mergeCell ref="S53:T53"/>
    <mergeCell ref="U53:V53"/>
    <mergeCell ref="W53"/>
    <mergeCell ref="X53"/>
    <mergeCell ref="Y53"/>
    <mergeCell ref="Z53"/>
    <mergeCell ref="AA53"/>
    <mergeCell ref="U52:V52"/>
    <mergeCell ref="W52"/>
    <mergeCell ref="X52"/>
    <mergeCell ref="Y52"/>
    <mergeCell ref="Z52"/>
    <mergeCell ref="B52:G52"/>
    <mergeCell ref="H52:N52"/>
    <mergeCell ref="O52:Q52"/>
    <mergeCell ref="R52"/>
    <mergeCell ref="S52:T52"/>
    <mergeCell ref="Z50"/>
    <mergeCell ref="AA50"/>
    <mergeCell ref="A51"/>
    <mergeCell ref="B51:G51"/>
    <mergeCell ref="H51:N51"/>
    <mergeCell ref="O51:Q51"/>
    <mergeCell ref="R51"/>
    <mergeCell ref="S51:T51"/>
    <mergeCell ref="U51:V51"/>
    <mergeCell ref="W51"/>
    <mergeCell ref="X51"/>
    <mergeCell ref="Y51"/>
    <mergeCell ref="Z51"/>
    <mergeCell ref="AA51"/>
    <mergeCell ref="S50:T50"/>
    <mergeCell ref="U50:V50"/>
    <mergeCell ref="W50"/>
    <mergeCell ref="X50"/>
    <mergeCell ref="Y50"/>
    <mergeCell ref="A50"/>
    <mergeCell ref="B50:G50"/>
    <mergeCell ref="H50:N50"/>
    <mergeCell ref="O50:Q50"/>
    <mergeCell ref="R50"/>
    <mergeCell ref="B49:G49"/>
    <mergeCell ref="H49:N49"/>
    <mergeCell ref="O49:Q49"/>
    <mergeCell ref="R49"/>
    <mergeCell ref="S49:T49"/>
    <mergeCell ref="U49:V49"/>
    <mergeCell ref="W49"/>
    <mergeCell ref="X49"/>
    <mergeCell ref="Y49"/>
    <mergeCell ref="Z49"/>
    <mergeCell ref="AA49"/>
    <mergeCell ref="U48:V48"/>
    <mergeCell ref="W48"/>
    <mergeCell ref="X48"/>
    <mergeCell ref="Y48"/>
    <mergeCell ref="Z48"/>
    <mergeCell ref="B48:G48"/>
    <mergeCell ref="H48:N48"/>
    <mergeCell ref="O48:Q48"/>
    <mergeCell ref="R48"/>
    <mergeCell ref="S48:T48"/>
    <mergeCell ref="B47:G47"/>
    <mergeCell ref="H47:N47"/>
    <mergeCell ref="O47:Q47"/>
    <mergeCell ref="R47"/>
    <mergeCell ref="S47:T47"/>
    <mergeCell ref="U47:V47"/>
    <mergeCell ref="W47"/>
    <mergeCell ref="X47"/>
    <mergeCell ref="Y47"/>
    <mergeCell ref="Z47"/>
    <mergeCell ref="AA47"/>
    <mergeCell ref="S46:T46"/>
    <mergeCell ref="U46:V46"/>
    <mergeCell ref="W46"/>
    <mergeCell ref="X46"/>
    <mergeCell ref="Y46"/>
    <mergeCell ref="AA48"/>
    <mergeCell ref="A46"/>
    <mergeCell ref="B46:G46"/>
    <mergeCell ref="H46:N46"/>
    <mergeCell ref="O46:Q46"/>
    <mergeCell ref="R46"/>
    <mergeCell ref="Z44"/>
    <mergeCell ref="AA44"/>
    <mergeCell ref="A45"/>
    <mergeCell ref="B45:G45"/>
    <mergeCell ref="H45:N45"/>
    <mergeCell ref="O45:Q45"/>
    <mergeCell ref="R45"/>
    <mergeCell ref="S45:T45"/>
    <mergeCell ref="U45:V45"/>
    <mergeCell ref="W45"/>
    <mergeCell ref="X45"/>
    <mergeCell ref="Y45"/>
    <mergeCell ref="Z45"/>
    <mergeCell ref="AA45"/>
    <mergeCell ref="S44:T44"/>
    <mergeCell ref="U44:V44"/>
    <mergeCell ref="W44"/>
    <mergeCell ref="X44"/>
    <mergeCell ref="Y44"/>
    <mergeCell ref="A44"/>
    <mergeCell ref="B44:G44"/>
    <mergeCell ref="H44:N44"/>
    <mergeCell ref="O44:Q44"/>
    <mergeCell ref="R44"/>
    <mergeCell ref="Z46"/>
    <mergeCell ref="AA46"/>
    <mergeCell ref="Z42"/>
    <mergeCell ref="AA42"/>
    <mergeCell ref="A43"/>
    <mergeCell ref="B43:G43"/>
    <mergeCell ref="H43:N43"/>
    <mergeCell ref="O43:Q43"/>
    <mergeCell ref="R43"/>
    <mergeCell ref="S43:T43"/>
    <mergeCell ref="U43:V43"/>
    <mergeCell ref="W43"/>
    <mergeCell ref="X43"/>
    <mergeCell ref="Y43"/>
    <mergeCell ref="Z43"/>
    <mergeCell ref="AA43"/>
    <mergeCell ref="S42:T42"/>
    <mergeCell ref="U42:V42"/>
    <mergeCell ref="W42"/>
    <mergeCell ref="X42"/>
    <mergeCell ref="Y42"/>
    <mergeCell ref="A42"/>
    <mergeCell ref="B42:G42"/>
    <mergeCell ref="H42:N42"/>
    <mergeCell ref="O42:Q42"/>
    <mergeCell ref="R42"/>
    <mergeCell ref="Z40"/>
    <mergeCell ref="AA40"/>
    <mergeCell ref="A41"/>
    <mergeCell ref="B41:G41"/>
    <mergeCell ref="H41:N41"/>
    <mergeCell ref="O41:Q41"/>
    <mergeCell ref="R41"/>
    <mergeCell ref="S41:T41"/>
    <mergeCell ref="U41:V41"/>
    <mergeCell ref="W41"/>
    <mergeCell ref="X41"/>
    <mergeCell ref="Y41"/>
    <mergeCell ref="Z41"/>
    <mergeCell ref="AA41"/>
    <mergeCell ref="S40:T40"/>
    <mergeCell ref="U40:V40"/>
    <mergeCell ref="W40"/>
    <mergeCell ref="X40"/>
    <mergeCell ref="Y40"/>
    <mergeCell ref="A40"/>
    <mergeCell ref="B40:G40"/>
    <mergeCell ref="H40:N40"/>
    <mergeCell ref="O40:Q40"/>
    <mergeCell ref="R40"/>
    <mergeCell ref="Z38"/>
    <mergeCell ref="AA38"/>
    <mergeCell ref="A39"/>
    <mergeCell ref="B39:G39"/>
    <mergeCell ref="H39:N39"/>
    <mergeCell ref="O39:Q39"/>
    <mergeCell ref="R39"/>
    <mergeCell ref="S39:T39"/>
    <mergeCell ref="U39:V39"/>
    <mergeCell ref="W39"/>
    <mergeCell ref="X39"/>
    <mergeCell ref="Y39"/>
    <mergeCell ref="Z39"/>
    <mergeCell ref="AA39"/>
    <mergeCell ref="S38:T38"/>
    <mergeCell ref="U38:V38"/>
    <mergeCell ref="W38"/>
    <mergeCell ref="X38"/>
    <mergeCell ref="Y38"/>
    <mergeCell ref="A38"/>
    <mergeCell ref="B38:G38"/>
    <mergeCell ref="H38:N38"/>
    <mergeCell ref="O38:Q38"/>
    <mergeCell ref="R38"/>
    <mergeCell ref="A34:AA34"/>
    <mergeCell ref="A36:AA36"/>
    <mergeCell ref="A37"/>
    <mergeCell ref="B37:G37"/>
    <mergeCell ref="H37:N37"/>
    <mergeCell ref="O37:Q37"/>
    <mergeCell ref="R37"/>
    <mergeCell ref="S37:T37"/>
    <mergeCell ref="U37:V37"/>
    <mergeCell ref="W37"/>
    <mergeCell ref="X37"/>
    <mergeCell ref="Y37"/>
    <mergeCell ref="Z37"/>
    <mergeCell ref="AA37"/>
    <mergeCell ref="AA31"/>
    <mergeCell ref="A32"/>
    <mergeCell ref="B32:G32"/>
    <mergeCell ref="H32:N32"/>
    <mergeCell ref="O32:Q32"/>
    <mergeCell ref="R32"/>
    <mergeCell ref="S32:T32"/>
    <mergeCell ref="U32:V32"/>
    <mergeCell ref="W32"/>
    <mergeCell ref="X32"/>
    <mergeCell ref="Y32"/>
    <mergeCell ref="Z32"/>
    <mergeCell ref="AA32"/>
    <mergeCell ref="T28:U28"/>
    <mergeCell ref="V28:AA28"/>
    <mergeCell ref="A29:AA29"/>
    <mergeCell ref="A30:A31"/>
    <mergeCell ref="B30:G31"/>
    <mergeCell ref="H30:N31"/>
    <mergeCell ref="O30:Q31"/>
    <mergeCell ref="R30:V30"/>
    <mergeCell ref="R31"/>
    <mergeCell ref="S31:T31"/>
    <mergeCell ref="U31:V31"/>
    <mergeCell ref="W30:AA30"/>
    <mergeCell ref="W31"/>
    <mergeCell ref="X31"/>
    <mergeCell ref="Y31"/>
    <mergeCell ref="Z31"/>
    <mergeCell ref="A28:B28"/>
    <mergeCell ref="C28:F28"/>
    <mergeCell ref="G28:I28"/>
    <mergeCell ref="J28:L28"/>
    <mergeCell ref="M28:S28"/>
    <mergeCell ref="A27:B27"/>
    <mergeCell ref="C27:F27"/>
    <mergeCell ref="G27:I27"/>
    <mergeCell ref="J27:L27"/>
    <mergeCell ref="M27:AA27"/>
    <mergeCell ref="T25:U25"/>
    <mergeCell ref="V25:AA25"/>
    <mergeCell ref="A26:B26"/>
    <mergeCell ref="C26:F26"/>
    <mergeCell ref="G26:I26"/>
    <mergeCell ref="J26:L26"/>
    <mergeCell ref="M26:S26"/>
    <mergeCell ref="T26:U26"/>
    <mergeCell ref="V26:AA26"/>
    <mergeCell ref="A25:B25"/>
    <mergeCell ref="C25:F25"/>
    <mergeCell ref="G25:I25"/>
    <mergeCell ref="J25:L25"/>
    <mergeCell ref="M25:S25"/>
    <mergeCell ref="M24:S24"/>
    <mergeCell ref="T24:U24"/>
    <mergeCell ref="V24:AA24"/>
    <mergeCell ref="A23:B23"/>
    <mergeCell ref="C23:L23"/>
    <mergeCell ref="M23:S23"/>
    <mergeCell ref="T23:U23"/>
    <mergeCell ref="V23:AA23"/>
    <mergeCell ref="A21:H21"/>
    <mergeCell ref="I21:K21"/>
    <mergeCell ref="L21:AA21"/>
    <mergeCell ref="A22:E22"/>
    <mergeCell ref="F22:I22"/>
    <mergeCell ref="J22:AA22"/>
    <mergeCell ref="A19:D19"/>
    <mergeCell ref="E19:M19"/>
    <mergeCell ref="N19:AA19"/>
    <mergeCell ref="A20:D20"/>
    <mergeCell ref="E20:M20"/>
    <mergeCell ref="N20:AA20"/>
    <mergeCell ref="A1:AA1"/>
    <mergeCell ref="A3:O3"/>
    <mergeCell ref="P3:AA3"/>
    <mergeCell ref="A4:O4"/>
    <mergeCell ref="P4:AA4"/>
    <mergeCell ref="H401:T401"/>
    <mergeCell ref="U401:V401"/>
    <mergeCell ref="W401:Z401"/>
    <mergeCell ref="A16:AA16"/>
    <mergeCell ref="A17:AA17"/>
    <mergeCell ref="A18:D18"/>
    <mergeCell ref="E18:J18"/>
    <mergeCell ref="K18:AA18"/>
    <mergeCell ref="A11:AA11"/>
    <mergeCell ref="A12:AA12"/>
    <mergeCell ref="A13:AA13"/>
    <mergeCell ref="A14:AA14"/>
    <mergeCell ref="A15:AA15"/>
    <mergeCell ref="A8:O8"/>
    <mergeCell ref="P8:AA8"/>
    <mergeCell ref="A9:O9"/>
    <mergeCell ref="P9:AA9"/>
    <mergeCell ref="A10:O10"/>
    <mergeCell ref="P10:AA10"/>
    <mergeCell ref="A5:O5"/>
    <mergeCell ref="P5:AA5"/>
    <mergeCell ref="A6:O6"/>
    <mergeCell ref="P6:AA6"/>
    <mergeCell ref="A7:O7"/>
    <mergeCell ref="P7:AA7"/>
    <mergeCell ref="A24:B24"/>
    <mergeCell ref="C24:L24"/>
  </mergeCells>
  <pageMargins left="0.78666666666666696" right="0.39333333333333298" top="0.39333333333333298" bottom="0.67833333333333301" header="0.3" footer="0.3"/>
  <pageSetup paperSize="9" scale="93" fitToHeight="1000" orientation="landscape" blackAndWhite="1" r:id="rId1"/>
  <headerFooter>
    <oddHeader>&amp;L&amp;I&amp;"Courier New"&amp;6Программный комплекс "Строительный эксперт" (7.2.7.7799)
&amp;I&amp;C&amp;I&amp;"Courier New"&amp;6
&amp;I&amp;R&amp;I&amp;"Courier New"&amp;6
&amp;I</oddHeader>
    <oddFooter>&amp;L&amp;I&amp;"Courier New"&amp;6
©1997-2026 Дата Базис Девелопмент, тел.: +7(495) 796-3009, +7(495) 514-2635, http://www.data-basis.ru&amp;I&amp;C&amp;B&amp;"Courier New"&amp;12&amp;P&amp;B&amp;I&amp;"Courier New"&amp;6
&amp;I&amp;R&amp;I&amp;"Courier New"&amp;6
&amp;I</oddFooter>
  </headerFooter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</vt:lpstr>
      <vt:lpstr>Смета!Заголовки_для_печати</vt:lpstr>
      <vt:lpstr>Смета!Область_печати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Леленков Илья Евгеньевич</cp:lastModifiedBy>
  <dcterms:created xsi:type="dcterms:W3CDTF">2026-05-26T19:11:57Z</dcterms:created>
  <dcterms:modified xsi:type="dcterms:W3CDTF">2026-05-27T11:05:09Z</dcterms:modified>
</cp:coreProperties>
</file>