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288" windowWidth="14808" windowHeight="783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7" i="1"/>
  <c r="H7"/>
  <c r="K7" s="1"/>
  <c r="K8" s="1"/>
  <c r="J7" l="1"/>
</calcChain>
</file>

<file path=xl/sharedStrings.xml><?xml version="1.0" encoding="utf-8"?>
<sst xmlns="http://schemas.openxmlformats.org/spreadsheetml/2006/main" count="17" uniqueCount="17">
  <si>
    <t>Ед. изм</t>
  </si>
  <si>
    <t>№ п/п</t>
  </si>
  <si>
    <t>Наименование продукции</t>
  </si>
  <si>
    <t>Кол-во</t>
  </si>
  <si>
    <t>Источники ценовых предложений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</si>
  <si>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</si>
  <si>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</si>
  <si>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</si>
  <si>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</si>
  <si>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</si>
  <si>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Н(М)ЦД по формуле:
v - количество (объем) закупаемого товара (работы, услуги);
n - количество значений, используемых в расчете;
i - номер источника ценовой информации;
             - цена единицы</t>
  </si>
  <si>
    <t>______/Сираганян С.М.</t>
  </si>
  <si>
    <t>шт</t>
  </si>
  <si>
    <t>Верстак слесарный ПРАКТИК WT180.WD1/WD1.000</t>
  </si>
  <si>
    <t>Источник №1              счет № СС-1024 от 25.05.2026</t>
  </si>
  <si>
    <t>Источник      №2              КП № 74/576 от 26.04.2026</t>
  </si>
  <si>
    <t xml:space="preserve">Источник №3       КП № 23255977 от 25.05.2026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</si>
</sst>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</xdr:row>
      <xdr:rowOff>1238250</xdr:rowOff>
    </xdr:from>
    <xdr:to>
      <xdr:col>9</xdr:col>
      <xdr:colOff>647700</xdr:colOff>
      <xdr:row>5</xdr:row>
      <xdr:rowOff>1581150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1775" y="2686050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</xdr:row>
      <xdr:rowOff>790575</xdr:rowOff>
    </xdr:from>
    <xdr:to>
      <xdr:col>8</xdr:col>
      <xdr:colOff>628650</xdr:colOff>
      <xdr:row>5</xdr:row>
      <xdr:rowOff>1228725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05500" y="223837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147638</xdr:colOff>
      <xdr:row>5</xdr:row>
      <xdr:rowOff>1227138</xdr:rowOff>
    </xdr:from>
    <xdr:to>
      <xdr:col>10</xdr:col>
      <xdr:colOff>290513</xdr:colOff>
      <xdr:row>5</xdr:row>
      <xdr:rowOff>1436688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97763" y="2655888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5</xdr:row>
      <xdr:rowOff>1444625</xdr:rowOff>
    </xdr:from>
    <xdr:to>
      <xdr:col>10</xdr:col>
      <xdr:colOff>1304925</xdr:colOff>
      <xdr:row>5</xdr:row>
      <xdr:rowOff>1730376</xdr:rowOff>
    </xdr:to>
    <xdr:pic>
      <xdr:nvPicPr>
        <xdr:cNvPr id="13" name="Рисунок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40625" y="2873375"/>
          <a:ext cx="1114425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zoomScale="120" zoomScaleNormal="120" workbookViewId="0">
      <selection activeCell="B9" sqref="B9"/>
    </sheetView>
  </sheetViews>
  <sheetFormatPr defaultRowHeight="14.4"/>
  <cols>
    <col min="1" max="1" width="5.88671875" customWidth="1"/>
    <col min="2" max="2" width="25.44140625" customWidth="1"/>
    <col min="3" max="3" width="6.5546875" customWidth="1"/>
    <col min="4" max="4" width="7.109375" customWidth="1"/>
    <col min="5" max="5" width="9.6640625" customWidth="1"/>
    <col min="6" max="7" width="10.5546875" customWidth="1"/>
    <col min="8" max="8" width="10.6640625" customWidth="1"/>
    <col min="9" max="9" width="10" customWidth="1"/>
    <col min="10" max="10" width="11.88671875" customWidth="1"/>
    <col min="11" max="11" width="24.109375" customWidth="1"/>
  </cols>
  <sheetData>
    <row r="1" spans="1:11">
      <c r="A1" s="1"/>
      <c r="B1" s="1"/>
      <c r="C1" s="1"/>
      <c r="D1" s="1"/>
      <c r="E1" s="1"/>
      <c r="F1" s="1"/>
      <c r="G1" s="1"/>
      <c r="H1" s="16"/>
      <c r="I1" s="16"/>
      <c r="J1" s="16"/>
      <c r="K1" s="16"/>
    </row>
    <row r="2" spans="1:11" ht="15.75" customHeight="1">
      <c r="A2" s="1"/>
      <c r="B2" s="1"/>
      <c r="C2" s="1"/>
      <c r="D2" s="1"/>
      <c r="E2" s="1"/>
      <c r="F2" s="1"/>
      <c r="G2" s="1"/>
      <c r="H2" s="17"/>
      <c r="I2" s="17"/>
      <c r="J2" s="17"/>
      <c r="K2" s="17"/>
    </row>
    <row r="3" spans="1:11" ht="15.75" customHeight="1">
      <c r="A3" s="1"/>
      <c r="B3" s="1"/>
      <c r="C3" s="1"/>
      <c r="D3" s="1"/>
      <c r="E3" s="1"/>
      <c r="F3" s="18"/>
      <c r="G3" s="18"/>
      <c r="H3" s="18"/>
      <c r="I3" s="19"/>
      <c r="J3" s="19"/>
      <c r="K3" s="19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customHeight="1">
      <c r="A5" s="20" t="s">
        <v>1</v>
      </c>
      <c r="B5" s="20" t="s">
        <v>2</v>
      </c>
      <c r="C5" s="21" t="s">
        <v>0</v>
      </c>
      <c r="D5" s="21" t="s">
        <v>3</v>
      </c>
      <c r="E5" s="24" t="s">
        <v>4</v>
      </c>
      <c r="F5" s="25"/>
      <c r="G5" s="25"/>
      <c r="H5" s="23" t="s">
        <v>5</v>
      </c>
      <c r="I5" s="23"/>
      <c r="J5" s="23"/>
      <c r="K5" s="2" t="s">
        <v>6</v>
      </c>
    </row>
    <row r="6" spans="1:11" ht="139.5" customHeight="1">
      <c r="A6" s="21"/>
      <c r="B6" s="21"/>
      <c r="C6" s="22"/>
      <c r="D6" s="22"/>
      <c r="E6" s="7" t="s">
        <v>14</v>
      </c>
      <c r="F6" s="7" t="s">
        <v>15</v>
      </c>
      <c r="G6" s="13" t="s">
        <v>16</v>
      </c>
      <c r="H6" s="3" t="s">
        <v>7</v>
      </c>
      <c r="I6" s="3" t="s">
        <v>8</v>
      </c>
      <c r="J6" s="4" t="s">
        <v>9</v>
      </c>
      <c r="K6" s="5" t="s">
        <v>10</v>
      </c>
    </row>
    <row r="7" spans="1:11" ht="26.4">
      <c r="A7" s="6">
        <v>1</v>
      </c>
      <c r="B7" s="8" t="s">
        <v>13</v>
      </c>
      <c r="C7" s="6" t="s">
        <v>12</v>
      </c>
      <c r="D7" s="6">
        <v>1</v>
      </c>
      <c r="E7" s="9">
        <v>31900</v>
      </c>
      <c r="F7" s="9">
        <v>34999</v>
      </c>
      <c r="G7" s="9">
        <v>35627</v>
      </c>
      <c r="H7" s="10">
        <f>ROUND(AVERAGE(E7:G7),2)</f>
        <v>34175.33</v>
      </c>
      <c r="I7" s="11">
        <f>SQRT(VAR(E7:G7))</f>
        <v>1995.357695585765</v>
      </c>
      <c r="J7" s="11">
        <f>I7/H7*100</f>
        <v>5.8385908653574523</v>
      </c>
      <c r="K7" s="10">
        <f>ROUND(H7*D7,2)</f>
        <v>34175.33</v>
      </c>
    </row>
    <row r="8" spans="1:11">
      <c r="B8" s="15">
        <v>46171</v>
      </c>
      <c r="K8" s="14">
        <f>SUM(K7:K7)</f>
        <v>34175.33</v>
      </c>
    </row>
    <row r="9" spans="1:11">
      <c r="B9" s="12" t="s">
        <v>11</v>
      </c>
    </row>
  </sheetData>
  <mergeCells count="10">
    <mergeCell ref="H1:K1"/>
    <mergeCell ref="H2:K2"/>
    <mergeCell ref="F3:H3"/>
    <mergeCell ref="I3:K3"/>
    <mergeCell ref="A5:A6"/>
    <mergeCell ref="B5:B6"/>
    <mergeCell ref="C5:C6"/>
    <mergeCell ref="D5:D6"/>
    <mergeCell ref="H5:J5"/>
    <mergeCell ref="E5:G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2026-06-23T07:34:40Z</dcterms:modified>
</cp:coreProperties>
</file>