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30\Share2\Контрактная служба\Контракты 2026\Договора по 44-ФЗ\Промывка систем отопления (ЕАТ)\"/>
    </mc:Choice>
  </mc:AlternateContent>
  <xr:revisionPtr revIDLastSave="0" documentId="13_ncr:1_{C07C708E-7479-47C8-985F-DA187F1BB9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9" i="1"/>
  <c r="G16" i="1"/>
  <c r="F16" i="1"/>
  <c r="E16" i="1"/>
  <c r="H16" i="1" s="1"/>
</calcChain>
</file>

<file path=xl/sharedStrings.xml><?xml version="1.0" encoding="utf-8"?>
<sst xmlns="http://schemas.openxmlformats.org/spreadsheetml/2006/main" count="43" uniqueCount="37">
  <si>
    <t>Уважаемые Заказчики, данная Таблица предназначена для вычисления НМЦК по Методу сопоставимых рыночных цен. ЗАПРЕЩАЕТСЯ: удалять столбцы, изменять формулы, наименования столбцов!</t>
  </si>
  <si>
    <t>Приложение:</t>
  </si>
  <si>
    <t>Расчет начальной (максимальной) цены контракта</t>
  </si>
  <si>
    <t>Столбец №1</t>
  </si>
  <si>
    <t>Столбец №2</t>
  </si>
  <si>
    <t>Столбец №4</t>
  </si>
  <si>
    <t>Столбец №5</t>
  </si>
  <si>
    <t>Столбец №6</t>
  </si>
  <si>
    <t>Столбец №7</t>
  </si>
  <si>
    <t>Столбец №9</t>
  </si>
  <si>
    <t>Столбец №16</t>
  </si>
  <si>
    <t>№ п/п</t>
  </si>
  <si>
    <r>
      <t xml:space="preserve">Наименование товара, работы, услуги </t>
    </r>
    <r>
      <rPr>
        <b/>
        <sz val="16"/>
        <color theme="1"/>
        <rFont val="Calibri"/>
        <family val="2"/>
        <charset val="204"/>
        <scheme val="minor"/>
      </rPr>
      <t/>
    </r>
  </si>
  <si>
    <t>Единица измерения</t>
  </si>
  <si>
    <t>Кол-во</t>
  </si>
  <si>
    <t>Цена с учетом математической погрешности, руб</t>
  </si>
  <si>
    <t>Номера пунктов</t>
  </si>
  <si>
    <r>
      <t xml:space="preserve">Указываются наименования товаров, работ, услуг </t>
    </r>
    <r>
      <rPr>
        <b/>
        <i/>
        <sz val="12"/>
        <color theme="1"/>
        <rFont val="Times New Roman"/>
        <family val="1"/>
        <charset val="204"/>
      </rPr>
      <t>ИЛИ</t>
    </r>
    <r>
      <rPr>
        <i/>
        <sz val="12"/>
        <color theme="1"/>
        <rFont val="Times New Roman"/>
        <family val="1"/>
        <charset val="204"/>
      </rPr>
      <t xml:space="preserve"> при закупке лекарственных препаратов МНН/код АТХ</t>
    </r>
  </si>
  <si>
    <t>Столбец для проверки введенных Вами единиц измерения с классификатором ОКЕИ, в случае, если выходит ошибка #Н/Д, необходимо в Столбце №3 проверить правильность введенной Вами единицы измерения</t>
  </si>
  <si>
    <t>Указывается количество</t>
  </si>
  <si>
    <t>Указываются цены за ед. поставщика/подрядчика/исполнителя/ранее заключенных контрактов/других источников информации №№ 1, 2, 3 и т.д. (также указываются реквизиты и дата документа)</t>
  </si>
  <si>
    <t>Способ определения поставщика: Закупочная сессия (ЕАТ)</t>
  </si>
  <si>
    <t>Промывка системы отопления</t>
  </si>
  <si>
    <t>усл. ед.</t>
  </si>
  <si>
    <r>
      <t xml:space="preserve">Опрессовка теплообменников под давлением 12 кгс/см 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</si>
  <si>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Опрессовка узла учёта ТЭ под давлением 10 кгс/см </t>
    </r>
    <r>
      <rPr>
        <vertAlign val="superscript"/>
        <sz val="12"/>
        <color theme="1"/>
        <rFont val="Times New Roman"/>
        <family val="1"/>
        <charset val="204"/>
      </rPr>
      <t>2</t>
    </r>
  </si>
  <si>
    <r>
      <t xml:space="preserve">Опрессовка наружных сетей ТС под давлением 10 кгс/см </t>
    </r>
    <r>
      <rPr>
        <vertAlign val="superscript"/>
        <sz val="12"/>
        <color theme="1"/>
        <rFont val="Times New Roman"/>
        <family val="1"/>
        <charset val="204"/>
      </rPr>
      <t>2</t>
    </r>
  </si>
  <si>
    <t>Проверка запорной арматуры и арматуры постоянного регулирования на предмет  наличия и работоспособности (Акт)</t>
  </si>
  <si>
    <t>ИТОГО</t>
  </si>
  <si>
    <t>Проверка работоспособности 
автоматических регуляторов давления (Акт)</t>
  </si>
  <si>
    <t>Проверка об отсутствии несанкционированных 
Врезок (Акт)</t>
  </si>
  <si>
    <t>Средняя цена , руб</t>
  </si>
  <si>
    <t xml:space="preserve">Выполнение работ по подготовке системы отопления в здании ФГБОУ ВО «АГУИККИ» по адресу: г. Якутск, ул. Орджоникидзе, 4 к отопительному сезону 2026-2027 гг. </t>
  </si>
  <si>
    <t>Цена за ед. поставщика № 2  (КП 27 от 11.08.2026)</t>
  </si>
  <si>
    <t>Цена за ед. поставщика №1 (КП №б/н от 10.08.2026)</t>
  </si>
  <si>
    <t>Цена за ед. поставщика № 3 (КП №19 от 11.08.2026)</t>
  </si>
  <si>
    <t xml:space="preserve">        В целях оптимизации расходов  принято решение определить Н(М)ЦК  по наименьшей цене среди предложенных коммерческих предложений, так как,  некоторые предложения  изначально завышены.  Н(М)ЦК определена -  90 000,00 рублей.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</si>
</sst>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0" fontId="1" fillId="2" borderId="0" applyNumberFormat="0"/>
  </cellStyleXfs>
  <cellXfs count="43">
    <xf numFmtId="0" fontId="0" fillId="0" borderId="0" xfId="0"/>
    <xf numFmtId="4" fontId="3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/>
    </xf>
    <xf numFmtId="4" fontId="16" fillId="3" borderId="0" xfId="0" applyNumberFormat="1" applyFont="1" applyFill="1" applyAlignment="1">
      <alignment horizontal="left" vertical="center"/>
    </xf>
    <xf numFmtId="4" fontId="15" fillId="0" borderId="0" xfId="0" applyNumberFormat="1" applyFont="1" applyAlignment="1">
      <alignment horizontal="center" vertical="center"/>
    </xf>
    <xf numFmtId="4" fontId="5" fillId="3" borderId="0" xfId="0" applyNumberFormat="1" applyFont="1" applyFill="1" applyAlignment="1">
      <alignment vertical="center"/>
    </xf>
    <xf numFmtId="2" fontId="12" fillId="0" borderId="3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4" fontId="12" fillId="3" borderId="3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GD24"/>
  <sheetViews>
    <sheetView tabSelected="1" zoomScale="145" zoomScaleNormal="145" workbookViewId="0">
      <pane ySplit="7" topLeftCell="A8" activePane="bottomLeft" state="frozen"/>
      <selection pane="bottomLeft" activeCell="F10" sqref="F10"/>
    </sheetView>
  </sheetViews>
  <sheetFormatPr defaultColWidth="9.140625" defaultRowHeight="15" x14ac:dyDescent="0.25"/>
  <cols>
    <col min="1" max="1" width="11.85546875" style="1" customWidth="1"/>
    <col min="2" max="2" width="41.140625" style="1" customWidth="1"/>
    <col min="3" max="3" width="13.85546875" style="1" customWidth="1"/>
    <col min="4" max="4" width="9" style="1" customWidth="1"/>
    <col min="5" max="5" width="17.5703125" style="1" customWidth="1"/>
    <col min="6" max="6" width="19.5703125" style="1" customWidth="1"/>
    <col min="7" max="7" width="19.28515625" style="1" customWidth="1"/>
    <col min="8" max="8" width="18" style="1" customWidth="1"/>
    <col min="9" max="16384" width="9.140625" style="1"/>
  </cols>
  <sheetData>
    <row r="1" spans="1:186" hidden="1" x14ac:dyDescent="0.25">
      <c r="A1" s="41" t="s">
        <v>0</v>
      </c>
      <c r="B1" s="41"/>
      <c r="C1" s="41"/>
      <c r="D1" s="41"/>
      <c r="E1" s="41"/>
      <c r="F1" s="41"/>
      <c r="G1" s="41"/>
      <c r="H1" s="41"/>
    </row>
    <row r="2" spans="1:186" ht="15.75" x14ac:dyDescent="0.25">
      <c r="B2" s="16" t="s">
        <v>1</v>
      </c>
      <c r="C2" s="15" t="s">
        <v>2</v>
      </c>
      <c r="E2" s="2"/>
      <c r="F2" s="2"/>
      <c r="G2" s="2"/>
      <c r="H2" s="2"/>
    </row>
    <row r="3" spans="1:186" ht="15.75" x14ac:dyDescent="0.25">
      <c r="B3" s="17" t="s">
        <v>32</v>
      </c>
      <c r="C3" s="17"/>
      <c r="D3" s="17"/>
      <c r="E3" s="17"/>
      <c r="F3" s="17"/>
      <c r="G3" s="17"/>
      <c r="H3" s="2"/>
    </row>
    <row r="4" spans="1:186" ht="15.75" x14ac:dyDescent="0.25">
      <c r="A4" s="2"/>
      <c r="B4" s="14" t="s">
        <v>21</v>
      </c>
      <c r="D4" s="2"/>
      <c r="E4" s="2"/>
      <c r="F4" s="2"/>
      <c r="G4" s="2"/>
      <c r="H4" s="2"/>
    </row>
    <row r="5" spans="1:186" ht="15.75" x14ac:dyDescent="0.25">
      <c r="A5" s="3"/>
      <c r="B5" s="3"/>
      <c r="C5" s="3"/>
      <c r="D5" s="3"/>
      <c r="E5" s="3"/>
      <c r="F5" s="3"/>
      <c r="G5" s="3"/>
      <c r="H5" s="3"/>
    </row>
    <row r="6" spans="1:186" s="5" customFormat="1" ht="31.5" hidden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</row>
    <row r="7" spans="1:186" s="8" customFormat="1" ht="63.75" thickBot="1" x14ac:dyDescent="0.3">
      <c r="A7" s="6" t="s">
        <v>11</v>
      </c>
      <c r="B7" s="6" t="s">
        <v>12</v>
      </c>
      <c r="C7" s="6" t="s">
        <v>13</v>
      </c>
      <c r="D7" s="6" t="s">
        <v>14</v>
      </c>
      <c r="E7" s="7" t="s">
        <v>34</v>
      </c>
      <c r="F7" s="7" t="s">
        <v>33</v>
      </c>
      <c r="G7" s="6" t="s">
        <v>35</v>
      </c>
      <c r="H7" s="6" t="s">
        <v>31</v>
      </c>
    </row>
    <row r="8" spans="1:186" s="8" customFormat="1" ht="363" hidden="1" thickBo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42" t="s">
        <v>20</v>
      </c>
      <c r="F8" s="42"/>
      <c r="G8" s="42"/>
      <c r="H8" s="9" t="s">
        <v>15</v>
      </c>
    </row>
    <row r="9" spans="1:186" ht="39.75" customHeight="1" thickBot="1" x14ac:dyDescent="0.3">
      <c r="A9" s="10">
        <v>1</v>
      </c>
      <c r="B9" s="25" t="s">
        <v>22</v>
      </c>
      <c r="C9" s="26" t="s">
        <v>23</v>
      </c>
      <c r="D9" s="26">
        <v>1</v>
      </c>
      <c r="E9" s="22">
        <v>55000</v>
      </c>
      <c r="F9" s="21">
        <v>73500</v>
      </c>
      <c r="G9" s="22">
        <v>70000</v>
      </c>
      <c r="H9" s="23">
        <f>AVERAGE(E9:G9)</f>
        <v>66166.666666666672</v>
      </c>
    </row>
    <row r="10" spans="1:186" ht="58.5" customHeight="1" thickBot="1" x14ac:dyDescent="0.3">
      <c r="A10" s="10">
        <v>2</v>
      </c>
      <c r="B10" s="27" t="s">
        <v>24</v>
      </c>
      <c r="C10" s="28" t="s">
        <v>23</v>
      </c>
      <c r="D10" s="28">
        <v>1</v>
      </c>
      <c r="E10" s="22">
        <v>3500</v>
      </c>
      <c r="F10" s="21">
        <v>7000</v>
      </c>
      <c r="G10" s="22">
        <v>5800</v>
      </c>
      <c r="H10" s="23">
        <f t="shared" ref="H10:H16" si="0">AVERAGE(E10:G10)</f>
        <v>5433.333333333333</v>
      </c>
    </row>
    <row r="11" spans="1:186" ht="57" customHeight="1" thickBot="1" x14ac:dyDescent="0.3">
      <c r="A11" s="10">
        <v>3</v>
      </c>
      <c r="B11" s="27" t="s">
        <v>25</v>
      </c>
      <c r="C11" s="28" t="s">
        <v>23</v>
      </c>
      <c r="D11" s="28">
        <v>1</v>
      </c>
      <c r="E11" s="22">
        <v>3500</v>
      </c>
      <c r="F11" s="21">
        <v>9300</v>
      </c>
      <c r="G11" s="22">
        <v>8000</v>
      </c>
      <c r="H11" s="23">
        <f t="shared" si="0"/>
        <v>6933.333333333333</v>
      </c>
    </row>
    <row r="12" spans="1:186" ht="52.5" customHeight="1" x14ac:dyDescent="0.25">
      <c r="A12" s="31">
        <v>4</v>
      </c>
      <c r="B12" s="29" t="s">
        <v>26</v>
      </c>
      <c r="C12" s="30" t="s">
        <v>23</v>
      </c>
      <c r="D12" s="30">
        <v>1</v>
      </c>
      <c r="E12" s="35">
        <v>3500</v>
      </c>
      <c r="F12" s="36">
        <v>11200</v>
      </c>
      <c r="G12" s="35">
        <v>12000</v>
      </c>
      <c r="H12" s="23">
        <f t="shared" si="0"/>
        <v>8900</v>
      </c>
    </row>
    <row r="13" spans="1:186" ht="48.75" customHeight="1" x14ac:dyDescent="0.25">
      <c r="A13" s="33">
        <v>5</v>
      </c>
      <c r="B13" s="32" t="s">
        <v>29</v>
      </c>
      <c r="C13" s="11" t="s">
        <v>23</v>
      </c>
      <c r="D13" s="11">
        <v>1</v>
      </c>
      <c r="E13" s="22">
        <v>8000</v>
      </c>
      <c r="F13" s="21">
        <v>17000</v>
      </c>
      <c r="G13" s="22">
        <v>15000</v>
      </c>
      <c r="H13" s="23">
        <f t="shared" si="0"/>
        <v>13333.333333333334</v>
      </c>
    </row>
    <row r="14" spans="1:186" ht="48" customHeight="1" x14ac:dyDescent="0.25">
      <c r="A14" s="33">
        <v>6</v>
      </c>
      <c r="B14" s="32" t="s">
        <v>27</v>
      </c>
      <c r="C14" s="11" t="s">
        <v>23</v>
      </c>
      <c r="D14" s="11">
        <v>1</v>
      </c>
      <c r="E14" s="22">
        <v>8000</v>
      </c>
      <c r="F14" s="21">
        <v>17000</v>
      </c>
      <c r="G14" s="22">
        <v>18000</v>
      </c>
      <c r="H14" s="23">
        <f t="shared" si="0"/>
        <v>14333.333333333334</v>
      </c>
    </row>
    <row r="15" spans="1:186" ht="51" customHeight="1" x14ac:dyDescent="0.25">
      <c r="A15" s="34">
        <v>7</v>
      </c>
      <c r="B15" s="32" t="s">
        <v>30</v>
      </c>
      <c r="C15" s="11" t="s">
        <v>23</v>
      </c>
      <c r="D15" s="11">
        <v>1</v>
      </c>
      <c r="E15" s="22">
        <v>8500</v>
      </c>
      <c r="F15" s="21">
        <v>5000</v>
      </c>
      <c r="G15" s="22">
        <v>3000</v>
      </c>
      <c r="H15" s="23">
        <f t="shared" si="0"/>
        <v>5500</v>
      </c>
    </row>
    <row r="16" spans="1:186" ht="18.75" x14ac:dyDescent="0.25">
      <c r="A16" s="12"/>
      <c r="B16" s="32" t="s">
        <v>28</v>
      </c>
      <c r="C16" s="11"/>
      <c r="D16" s="11"/>
      <c r="E16" s="39">
        <f>SUM(E9:E15)</f>
        <v>90000</v>
      </c>
      <c r="F16" s="5">
        <f>SUM(F9:F15)</f>
        <v>140000</v>
      </c>
      <c r="G16" s="5">
        <f>SUM(G9:G15)</f>
        <v>131800</v>
      </c>
      <c r="H16" s="23">
        <f t="shared" si="0"/>
        <v>120600</v>
      </c>
    </row>
    <row r="17" spans="1:8" ht="104.25" customHeight="1" x14ac:dyDescent="0.25">
      <c r="A17" s="13"/>
      <c r="B17" s="40" t="s">
        <v>36</v>
      </c>
      <c r="C17" s="40"/>
      <c r="D17" s="40"/>
      <c r="E17" s="40"/>
      <c r="F17" s="40"/>
      <c r="G17" s="40"/>
      <c r="H17" s="40"/>
    </row>
    <row r="18" spans="1:8" ht="15" customHeight="1" x14ac:dyDescent="0.25">
      <c r="A18" s="13"/>
      <c r="C18" s="38"/>
      <c r="D18" s="38"/>
    </row>
    <row r="19" spans="1:8" x14ac:dyDescent="0.25">
      <c r="C19" s="37"/>
      <c r="D19" s="37"/>
    </row>
    <row r="20" spans="1:8" ht="15.75" x14ac:dyDescent="0.25">
      <c r="C20" s="24"/>
      <c r="D20" s="24"/>
    </row>
    <row r="21" spans="1:8" ht="15.75" x14ac:dyDescent="0.25">
      <c r="C21" s="37"/>
      <c r="D21" s="37"/>
      <c r="G21" s="18"/>
    </row>
    <row r="23" spans="1:8" ht="18.75" x14ac:dyDescent="0.25">
      <c r="H23" s="19"/>
    </row>
    <row r="24" spans="1:8" ht="18.75" x14ac:dyDescent="0.25">
      <c r="H24" s="20"/>
    </row>
  </sheetData>
  <sheetProtection formatColumns="0" formatRows="0" insertColumns="0" insertRows="0" autoFilter="0"/>
  <mergeCells count="3">
    <mergeCell ref="B17:H17"/>
    <mergeCell ref="A1:H1"/>
    <mergeCell ref="E8:G8"/>
  </mergeCells>
  <pageMargins left="0.45" right="0.42" top="0.56000000000000005" bottom="0.28000000000000003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Владиславовна Терехова</dc:creator>
  <cp:lastModifiedBy>Нюргун Николаевич Дедюкин</cp:lastModifiedBy>
  <cp:lastPrinted>2025-04-15T05:10:28Z</cp:lastPrinted>
  <dcterms:created xsi:type="dcterms:W3CDTF">2023-10-23T06:52:07Z</dcterms:created>
  <dcterms:modified xsi:type="dcterms:W3CDTF">2026-08-11T06:11:12Z</dcterms:modified>
</cp:coreProperties>
</file>