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wmf" ContentType="image/x-wmf"/>
  <Override PartName="/xl/media/image3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Area" vbProcedure="false">Лист1!$A$1:$AF$14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<sst xmlns="http://schemas.openxmlformats.org/spreadsheetml/2006/main" count="63" uniqueCount="43">
  <si>
    <t xml:space="preserve"> </t>
  </si>
  <si>
    <t xml:space="preserve">1.Обоснование начальной (максимальной) цены контракта</t>
  </si>
  <si>
    <t xml:space="preserve">Используемый метод определения НМЦК 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</si>
  <si>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</si>
  <si>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</si>
  <si>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</si>
  <si>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</si>
  <si>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</si>
  <si>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</si>
  <si>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Характеристики товара</t>
  </si>
  <si>
    <t xml:space="preserve">Единица измерения</t>
  </si>
  <si>
    <t xml:space="preserve">Кол-во</t>
  </si>
  <si>
    <t xml:space="preserve">Поставщик 1 (вх № 08/10215вн-1 от 16.06.2026)</t>
  </si>
  <si>
    <r>
      <rPr>
        <sz val="9"/>
        <color rgb="FF000000"/>
        <rFont val="Times New Roman"/>
        <family val="1"/>
        <charset val="1"/>
      </rPr>
      <t xml:space="preserve">Поставщик 2 (вх № </t>
    </r>
    <r>
      <rPr>
        <sz val="9"/>
        <color rgb="FF000000"/>
        <rFont val="Times New Roman"/>
        <family val="1"/>
      </rPr>
      <t xml:space="preserve">08/10215вн-2 от 16.06.2026</t>
    </r>
    <r>
      <rPr>
        <sz val="9"/>
        <color rgb="FF000000"/>
        <rFont val="Times New Roman"/>
        <family val="1"/>
        <charset val="1"/>
      </rPr>
      <t xml:space="preserve">)</t>
    </r>
  </si>
  <si>
    <r>
      <rPr>
        <sz val="9"/>
        <color rgb="FF000000"/>
        <rFont val="Times New Roman"/>
        <family val="1"/>
        <charset val="1"/>
      </rPr>
      <t xml:space="preserve">Поставщик 3 (вх № </t>
    </r>
    <r>
      <rPr>
        <sz val="9"/>
        <color rgb="FF000000"/>
        <rFont val="Times New Roman"/>
        <family val="1"/>
      </rPr>
      <t xml:space="preserve">08/10215вн-3 от 16.06.2026</t>
    </r>
    <r>
      <rPr>
        <sz val="9"/>
        <color rgb="FF000000"/>
        <rFont val="Times New Roman"/>
        <family val="1"/>
        <charset val="1"/>
      </rPr>
      <t xml:space="preserve">)</t>
    </r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</si>
  <si>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</si>
  <si>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</si>
  <si>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</si>
  <si>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</si>
  <si>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</si>
  <si>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</si>
  <si>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</si>
  <si>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</si>
  <si>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</si>
  <si>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</si>
  <si>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</si>
  <si>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</si>
  <si>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</si>
  <si>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</si>
  <si>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</si>
  <si>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</si>
  <si>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</si>
  <si>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Средняя цена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</si>
  <si>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</si>
  <si>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</si>
  <si>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за 1 ед., руб. с учетом округления</t>
  </si>
  <si>
    <t xml:space="preserve">НМЦК (рын)</t>
  </si>
  <si>
    <t xml:space="preserve">Цена (руб.)</t>
  </si>
  <si>
    <t xml:space="preserve">Телефонный аппарат</t>
  </si>
  <si>
    <t xml:space="preserve">26.30.23.170</t>
  </si>
  <si>
    <r>
      <rPr>
        <sz val="9"/>
        <rFont val="Times New Roman"/>
        <family val="1"/>
        <charset val="1"/>
      </rPr>
      <t xml:space="preserve">Модель телефона: </t>
    </r>
    <r>
      <rPr>
        <sz val="9"/>
        <rFont val="Liberation Serif;Times New Roman"/>
        <family val="1"/>
      </rPr>
      <t xml:space="preserve">Палиха П-750 DECT или эквивалент
Тип устройства: Проводной телефон
Наличие дисплея: Да
Наличие определителя номера: Да
Наличие спикерфона: Да
Наличие функции автоответчика: Да
Память входящих вызовов, штука: &gt; 100.00000000000
</t>
    </r>
    <r>
      <rPr>
        <b val="true"/>
        <sz val="9"/>
        <rFont val="Liberation Serif;Times New Roman"/>
        <family val="1"/>
      </rPr>
      <t xml:space="preserve">Дополнительное описание: </t>
    </r>
    <r>
      <rPr>
        <sz val="9"/>
        <rFont val="Liberation Serif;Times New Roman"/>
        <family val="1"/>
      </rPr>
      <t xml:space="preserve">Обязательные функции: - автоматический определитель номера-автоматическое определение номера вызывающего абонента с выводом информации на дисплей в режиме реального времени; - автоответчик — наличие режима автоматического ответа на входящие вызовы; - возможность воспроизведения предварительно записанного голосового приветствия и последующей записи сообщения от абонента. - звукозаписывающее устройство- автоматический старт записи при поднятии трубки, нажатии кнопки спикерфона или срабатывании автоответчика; - регистрация разговора должна происходить в автономном режиме без необходимости подключения к персональному компьютеру. Параметры аудиофайлов: - запись в стандартных форматах WAV или MP3; - возможность переноса и прослушивания файлов на любом ПК без использования специализированного проприетарного софта; - автоматическое формирование лога с фиксацией даты, точного времени, длительности и направления вызова (входящий/исходящий). Тип линии связи — аналоговая (городская АТС)</t>
    </r>
  </si>
  <si>
    <t xml:space="preserve">ШТ</t>
  </si>
  <si>
    <t xml:space="preserve">ИТОГО, руб.: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</si>
</sst>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.00"/>
    <numFmt numFmtId="167" formatCode="#,##0.00#########"/>
    <numFmt numFmtId="168" formatCode="@"/>
    <numFmt numFmtId="169" formatCode="0.00%"/>
  </numFmts>
  <fonts count="11">
    <font>
      <sz val="11"/>
      <color rgb="FF000000"/>
      <name val="Calibri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000000"/>
      <name val="Times New Roman"/>
      <family val="1"/>
      <charset val="1"/>
    </font>
    <font>
      <b val="true"/>
      <sz val="9"/>
      <color rgb="FF000000"/>
      <name val="Times New Roman"/>
      <family val="1"/>
      <charset val="1"/>
    </font>
    <font>
      <sz val="9"/>
      <name val="Times New Roman"/>
      <family val="1"/>
      <charset val="1"/>
    </font>
    <font>
      <sz val="9"/>
      <color rgb="FF000000"/>
      <name val="Times New Roman"/>
      <family val="1"/>
    </font>
    <font>
      <sz val="9"/>
      <name val="Liberation Serif;Times New Roman"/>
      <family val="1"/>
    </font>
    <font>
      <b val="true"/>
      <sz val="9"/>
      <name val="Liberation Serif;Times New Roman"/>
      <family val="1"/>
    </font>
    <font>
      <sz val="9"/>
      <color theme="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6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2.wmf"/><Relationship Id="rId4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7</xdr:row>
      <xdr:rowOff>182160</xdr:rowOff>
    </xdr:from>
    <xdr:to>
      <xdr:col>3</xdr:col>
      <xdr:colOff>631080</xdr:colOff>
      <xdr:row>7</xdr:row>
      <xdr:rowOff>793800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29840" y="2285280"/>
          <a:ext cx="1713960" cy="611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31</xdr:col>
      <xdr:colOff>449280</xdr:colOff>
      <xdr:row>9</xdr:row>
      <xdr:rowOff>96120</xdr:rowOff>
    </xdr:from>
    <xdr:to>
      <xdr:col>31</xdr:col>
      <xdr:colOff>1841760</xdr:colOff>
      <xdr:row>9</xdr:row>
      <xdr:rowOff>616320</xdr:rowOff>
    </xdr:to>
    <xdr:pic>
      <xdr:nvPicPr>
        <xdr:cNvPr id="1" name="Изображение 2" descr=""/>
        <xdr:cNvPicPr/>
      </xdr:nvPicPr>
      <xdr:blipFill>
        <a:blip r:embed="rId2"/>
        <a:stretch/>
      </xdr:blipFill>
      <xdr:spPr>
        <a:xfrm>
          <a:off x="18215280" y="4007160"/>
          <a:ext cx="1392480" cy="520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28</xdr:col>
      <xdr:colOff>146160</xdr:colOff>
      <xdr:row>9</xdr:row>
      <xdr:rowOff>76680</xdr:rowOff>
    </xdr:from>
    <xdr:to>
      <xdr:col>28</xdr:col>
      <xdr:colOff>1214280</xdr:colOff>
      <xdr:row>9</xdr:row>
      <xdr:rowOff>594360</xdr:rowOff>
    </xdr:to>
    <xdr:pic>
      <xdr:nvPicPr>
        <xdr:cNvPr id="2" name="Picture 2" descr=""/>
        <xdr:cNvPicPr/>
      </xdr:nvPicPr>
      <xdr:blipFill>
        <a:blip r:embed="rId3"/>
        <a:stretch/>
      </xdr:blipFill>
      <xdr:spPr>
        <a:xfrm>
          <a:off x="13414320" y="3987720"/>
          <a:ext cx="1068120" cy="517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29</xdr:col>
      <xdr:colOff>290520</xdr:colOff>
      <xdr:row>9</xdr:row>
      <xdr:rowOff>78120</xdr:rowOff>
    </xdr:from>
    <xdr:to>
      <xdr:col>29</xdr:col>
      <xdr:colOff>1482480</xdr:colOff>
      <xdr:row>9</xdr:row>
      <xdr:rowOff>526320</xdr:rowOff>
    </xdr:to>
    <xdr:pic>
      <xdr:nvPicPr>
        <xdr:cNvPr id="3" name="Picture 1" descr=""/>
        <xdr:cNvPicPr/>
      </xdr:nvPicPr>
      <xdr:blipFill>
        <a:blip r:embed="rId4"/>
        <a:stretch/>
      </xdr:blipFill>
      <xdr:spPr>
        <a:xfrm>
          <a:off x="15008400" y="3989160"/>
          <a:ext cx="1191960" cy="4482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16"/>
  <sheetViews>
    <sheetView showFormulas="false" showGridLines="true" showRowColHeaders="true" showZeros="true" rightToLeft="false" tabSelected="true" showOutlineSymbols="true" defaultGridColor="true" view="pageBreakPreview" topLeftCell="A1" colorId="64" zoomScale="90" zoomScaleNormal="100" zoomScalePageLayoutView="90" workbookViewId="0">
      <selection pane="topLeft" activeCell="G11" activeCellId="0" sqref="G11"/>
    </sheetView>
  </sheetViews>
  <sheetFormatPr defaultColWidth="9.00390625" defaultRowHeight="12.8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13.6"/>
    <col collapsed="false" customWidth="true" hidden="true" outlineLevel="0" max="3" min="3" style="1" width="1.26"/>
    <col collapsed="false" customWidth="true" hidden="false" outlineLevel="0" max="4" min="4" style="1" width="16.31"/>
    <col collapsed="false" customWidth="true" hidden="false" outlineLevel="0" max="5" min="5" style="1" width="36.62"/>
    <col collapsed="false" customWidth="true" hidden="false" outlineLevel="0" max="6" min="6" style="1" width="17"/>
    <col collapsed="false" customWidth="true" hidden="false" outlineLevel="0" max="7" min="7" style="2" width="8.86"/>
    <col collapsed="false" customWidth="true" hidden="false" outlineLevel="0" max="10" min="8" style="3" width="22"/>
    <col collapsed="false" customWidth="true" hidden="true" outlineLevel="0" max="27" min="11" style="3" width="22"/>
    <col collapsed="false" customWidth="true" hidden="false" outlineLevel="0" max="28" min="28" style="3" width="22"/>
    <col collapsed="false" customWidth="true" hidden="false" outlineLevel="0" max="29" min="29" style="3" width="20.57"/>
    <col collapsed="false" customWidth="true" hidden="false" outlineLevel="0" max="30" min="30" style="3" width="23"/>
    <col collapsed="false" customWidth="true" hidden="false" outlineLevel="0" max="31" min="31" style="3" width="20.24"/>
    <col collapsed="false" customWidth="true" hidden="false" outlineLevel="0" max="32" min="32" style="1" width="27.71"/>
    <col collapsed="false" customWidth="true" hidden="false" outlineLevel="0" max="33" min="33" style="1" width="18.42"/>
    <col collapsed="false" customWidth="true" hidden="false" outlineLevel="0" max="1027" min="34" style="1" width="9.14"/>
    <col collapsed="false" customWidth="false" hidden="false" outlineLevel="0" max="16384" min="1028" style="1" width="9"/>
  </cols>
  <sheetData>
    <row r="1" customFormat="false" ht="15" hidden="false" customHeight="true" outlineLevel="0" collapsed="false">
      <c r="A1" s="1" t="s">
        <v>0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customFormat="false" ht="15" hidden="false" customHeight="true" outlineLevel="0" collapsed="false">
      <c r="H2" s="5"/>
    </row>
    <row r="3" customFormat="false" ht="37.3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customFormat="false" ht="15" hidden="false" customHeight="true" outlineLevel="0" collapsed="false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customFormat="false" ht="12.8" hidden="false" customHeight="false" outlineLevel="0" collapsed="false">
      <c r="AC5" s="8"/>
      <c r="AD5" s="9"/>
    </row>
    <row r="6" customFormat="false" ht="45" hidden="false" customHeight="true" outlineLevel="0" collapsed="false">
      <c r="A6" s="10" t="s">
        <v>2</v>
      </c>
      <c r="B6" s="10"/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customFormat="false" ht="25.5" hidden="false" customHeight="true" outlineLevel="0" collapsed="false">
      <c r="A7" s="11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customFormat="false" ht="120" hidden="false" customHeight="true" outlineLevel="0" collapsed="false">
      <c r="A8" s="12" t="s">
        <v>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</row>
    <row r="9" customFormat="false" ht="22.35" hidden="false" customHeight="true" outlineLevel="0" collapsed="false">
      <c r="A9" s="10" t="s">
        <v>6</v>
      </c>
      <c r="B9" s="10" t="s">
        <v>7</v>
      </c>
      <c r="C9" s="10"/>
      <c r="D9" s="13" t="s">
        <v>8</v>
      </c>
      <c r="E9" s="13" t="s">
        <v>9</v>
      </c>
      <c r="F9" s="10" t="s">
        <v>10</v>
      </c>
      <c r="G9" s="14" t="s">
        <v>11</v>
      </c>
      <c r="H9" s="15" t="s">
        <v>12</v>
      </c>
      <c r="I9" s="16" t="s">
        <v>13</v>
      </c>
      <c r="J9" s="15" t="s">
        <v>14</v>
      </c>
      <c r="K9" s="15" t="s">
        <v>15</v>
      </c>
      <c r="L9" s="15" t="s">
        <v>16</v>
      </c>
      <c r="M9" s="15" t="s">
        <v>17</v>
      </c>
      <c r="N9" s="15" t="s">
        <v>18</v>
      </c>
      <c r="O9" s="15" t="s">
        <v>19</v>
      </c>
      <c r="P9" s="15" t="s">
        <v>20</v>
      </c>
      <c r="Q9" s="15" t="s">
        <v>21</v>
      </c>
      <c r="R9" s="15" t="s">
        <v>22</v>
      </c>
      <c r="S9" s="15" t="s">
        <v>23</v>
      </c>
      <c r="T9" s="15" t="s">
        <v>24</v>
      </c>
      <c r="U9" s="15" t="s">
        <v>25</v>
      </c>
      <c r="V9" s="15" t="s">
        <v>26</v>
      </c>
      <c r="W9" s="15" t="s">
        <v>27</v>
      </c>
      <c r="X9" s="15" t="s">
        <v>28</v>
      </c>
      <c r="Y9" s="15" t="s">
        <v>29</v>
      </c>
      <c r="Z9" s="15" t="s">
        <v>30</v>
      </c>
      <c r="AA9" s="15" t="s">
        <v>31</v>
      </c>
      <c r="AB9" s="13" t="s">
        <v>32</v>
      </c>
      <c r="AC9" s="17" t="s">
        <v>33</v>
      </c>
      <c r="AD9" s="17" t="s">
        <v>34</v>
      </c>
      <c r="AE9" s="13" t="s">
        <v>35</v>
      </c>
      <c r="AF9" s="13" t="s">
        <v>36</v>
      </c>
    </row>
    <row r="10" customFormat="false" ht="53.05" hidden="false" customHeight="true" outlineLevel="0" collapsed="false">
      <c r="A10" s="10"/>
      <c r="B10" s="10"/>
      <c r="C10" s="10"/>
      <c r="D10" s="13"/>
      <c r="E10" s="13"/>
      <c r="F10" s="10"/>
      <c r="G10" s="14"/>
      <c r="H10" s="15" t="s">
        <v>37</v>
      </c>
      <c r="I10" s="15" t="s">
        <v>37</v>
      </c>
      <c r="J10" s="15" t="s">
        <v>37</v>
      </c>
      <c r="K10" s="15" t="s">
        <v>37</v>
      </c>
      <c r="L10" s="15" t="s">
        <v>37</v>
      </c>
      <c r="M10" s="15" t="s">
        <v>37</v>
      </c>
      <c r="N10" s="15" t="s">
        <v>37</v>
      </c>
      <c r="O10" s="15" t="s">
        <v>37</v>
      </c>
      <c r="P10" s="15" t="s">
        <v>37</v>
      </c>
      <c r="Q10" s="15" t="s">
        <v>37</v>
      </c>
      <c r="R10" s="15" t="s">
        <v>37</v>
      </c>
      <c r="S10" s="15" t="s">
        <v>37</v>
      </c>
      <c r="T10" s="15" t="s">
        <v>37</v>
      </c>
      <c r="U10" s="15" t="s">
        <v>37</v>
      </c>
      <c r="V10" s="15" t="s">
        <v>37</v>
      </c>
      <c r="W10" s="15" t="s">
        <v>37</v>
      </c>
      <c r="X10" s="15" t="s">
        <v>37</v>
      </c>
      <c r="Y10" s="15" t="s">
        <v>37</v>
      </c>
      <c r="Z10" s="15" t="s">
        <v>37</v>
      </c>
      <c r="AA10" s="15" t="s">
        <v>37</v>
      </c>
      <c r="AB10" s="13"/>
      <c r="AC10" s="17"/>
      <c r="AD10" s="17"/>
      <c r="AE10" s="13"/>
      <c r="AF10" s="13"/>
    </row>
    <row r="11" customFormat="false" ht="355.95" hidden="false" customHeight="true" outlineLevel="0" collapsed="false">
      <c r="A11" s="10" t="n">
        <v>1</v>
      </c>
      <c r="B11" s="10" t="s">
        <v>38</v>
      </c>
      <c r="C11" s="10"/>
      <c r="D11" s="10" t="s">
        <v>39</v>
      </c>
      <c r="E11" s="18" t="s">
        <v>40</v>
      </c>
      <c r="F11" s="10" t="s">
        <v>41</v>
      </c>
      <c r="G11" s="14" t="n">
        <v>1</v>
      </c>
      <c r="H11" s="19" t="n">
        <v>15900</v>
      </c>
      <c r="I11" s="19" t="n">
        <v>13750</v>
      </c>
      <c r="J11" s="19" t="n">
        <v>13750</v>
      </c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 t="n">
        <f aca="false">(SUM(H11:J11)/3)</f>
        <v>14466.6666666667</v>
      </c>
      <c r="AC11" s="15" t="n">
        <f aca="false">STDEV(H11:J11)</f>
        <v>1241.3030787577</v>
      </c>
      <c r="AD11" s="20" t="n">
        <f aca="false">AC11/AB11*100%</f>
        <v>0.08580436028279</v>
      </c>
      <c r="AE11" s="21" t="n">
        <f aca="false">MROUND(AB11,0.01)</f>
        <v>14466.67</v>
      </c>
      <c r="AF11" s="15" t="n">
        <f aca="false">AE11*G11</f>
        <v>14466.67</v>
      </c>
    </row>
    <row r="12" customFormat="false" ht="12.75" hidden="false" customHeight="true" outlineLevel="0" collapsed="false">
      <c r="A12" s="10" t="s">
        <v>42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5" t="n">
        <f aca="false">SUM(AF11:AF11)</f>
        <v>14466.67</v>
      </c>
    </row>
    <row r="13" customFormat="false" ht="15" hidden="false" customHeight="true" outlineLevel="0" collapsed="false">
      <c r="A13" s="22"/>
      <c r="B13" s="23"/>
      <c r="C13" s="23"/>
      <c r="D13" s="23"/>
      <c r="E13" s="23"/>
      <c r="F13" s="23"/>
      <c r="G13" s="24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5"/>
    </row>
    <row r="14" customFormat="false" ht="12.8" hidden="false" customHeight="false" outlineLevel="0" collapsed="false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customFormat="false" ht="12.8" hidden="false" customHeight="false" outlineLevel="0" collapsed="false">
      <c r="A15" s="26"/>
      <c r="B15" s="26"/>
      <c r="C15" s="26"/>
      <c r="D15" s="26"/>
      <c r="E15" s="26"/>
      <c r="F15" s="6"/>
      <c r="G15" s="27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</row>
    <row r="16" customFormat="false" ht="12.8" hidden="false" customHeight="false" outlineLevel="0" collapsed="false">
      <c r="A16" s="28" t="s">
        <v>0</v>
      </c>
    </row>
  </sheetData>
  <mergeCells count="17">
    <mergeCell ref="A3:AF3"/>
    <mergeCell ref="A4:AF4"/>
    <mergeCell ref="A6:B6"/>
    <mergeCell ref="C6:AF6"/>
    <mergeCell ref="A7:AF7"/>
    <mergeCell ref="A8:AF8"/>
    <mergeCell ref="A9:A10"/>
    <mergeCell ref="B9:C10"/>
    <mergeCell ref="D9:D10"/>
    <mergeCell ref="E9:E10"/>
    <mergeCell ref="F9:F10"/>
    <mergeCell ref="G9:G10"/>
    <mergeCell ref="AB9:AB10"/>
    <mergeCell ref="AE9:AE10"/>
    <mergeCell ref="B11:C11"/>
    <mergeCell ref="A12:AE12"/>
    <mergeCell ref="A14:AF14"/>
  </mergeCells>
  <printOptions headings="false" gridLines="false" gridLinesSet="true" horizontalCentered="false" verticalCentered="false"/>
  <pageMargins left="0.240277777777778" right="0.240277777777778" top="0.05" bottom="0.209722222222222" header="0.511811023622047" footer="0.511811023622047"/>
  <pageSetup paperSize="9" scale="100" fitToWidth="1" fitToHeight="0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219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2014-01-17T11:35:00Z</dcterms:created>
  <dc:creator>Аюпов Дамир Айратович</dc:creator>
  <dc:description/>
  <dc:language>ru-RU</dc:language>
  <cp:lastModifiedBy/>
  <cp:lastPrinted>2026-08-24T12:49:14Z</cp:lastPrinted>
  <dcterms:modified xsi:type="dcterms:W3CDTF">2026-08-25T20:05:20Z</dcterms:modified>
  <cp:revision>75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KSOProductBuildVer">
    <vt:lpwstr>1049-11.2.0.10101</vt:lpwstr>
  </property>
</Properties>
</file>