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460" windowHeight="7590"/>
  </bookViews>
  <sheets>
    <sheet name="Лист1" sheetId="1" r:id="rId1"/>
  </sheets>
  <definedNames>
    <definedName name="_xlnm._FilterDatabase" localSheetId="0" hidden="1">Лист1!$A$3:$R$58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4"/>
  <c r="R58" l="1"/>
</calcChain>
</file>

<file path=xl/sharedStrings.xml><?xml version="1.0" encoding="utf-8"?>
<sst xmlns="http://schemas.openxmlformats.org/spreadsheetml/2006/main" count="346" uniqueCount="193">
  <si>
    <t>№ п/п</t>
  </si>
  <si>
    <t>Сведения с паспорта транспортного средства</t>
  </si>
  <si>
    <t>мощность двигателя</t>
  </si>
  <si>
    <t>Паспорт ТС</t>
  </si>
  <si>
    <t>ТБ</t>
  </si>
  <si>
    <t>Территория преимущественного использования транспортного средства</t>
  </si>
  <si>
    <t>Коэфициенты</t>
  </si>
  <si>
    <t>Дата начала страхования</t>
  </si>
  <si>
    <t>Страховая премия, руб.</t>
  </si>
  <si>
    <t>Рег. знак</t>
  </si>
  <si>
    <t>марка, модель ТС</t>
  </si>
  <si>
    <t>Год выпуска</t>
  </si>
  <si>
    <t>категория ТС</t>
  </si>
  <si>
    <t>Кт</t>
  </si>
  <si>
    <t>Ко</t>
  </si>
  <si>
    <t>Км</t>
  </si>
  <si>
    <t>Кс</t>
  </si>
  <si>
    <t>Кбм</t>
  </si>
  <si>
    <t>серия</t>
  </si>
  <si>
    <t>№</t>
  </si>
  <si>
    <t>LADA 2190600</t>
  </si>
  <si>
    <t>В</t>
  </si>
  <si>
    <t>63НР</t>
  </si>
  <si>
    <t xml:space="preserve"> г.Н.Новгорода</t>
  </si>
  <si>
    <t>Ардатовский район</t>
  </si>
  <si>
    <t>Балахнинский район</t>
  </si>
  <si>
    <t>Богородский район</t>
  </si>
  <si>
    <t xml:space="preserve">63НР </t>
  </si>
  <si>
    <t>Большемурашкинский район</t>
  </si>
  <si>
    <t>Ветлужский р-он</t>
  </si>
  <si>
    <t>Вознесенский р-он</t>
  </si>
  <si>
    <t>Володарский р-он</t>
  </si>
  <si>
    <t>Выксунский р-он</t>
  </si>
  <si>
    <t>Гагинский р-он</t>
  </si>
  <si>
    <t>Д.-Константиновский р-он</t>
  </si>
  <si>
    <t>Дзержинск</t>
  </si>
  <si>
    <t>Канавинский р-он                      г. Н.Новгорода</t>
  </si>
  <si>
    <t>Ковернинский р-он</t>
  </si>
  <si>
    <t>Краснобаковский р-он</t>
  </si>
  <si>
    <t>Кулебакский р-он</t>
  </si>
  <si>
    <t xml:space="preserve"> г.Н. Новгорода</t>
  </si>
  <si>
    <t>Лысковский р-он</t>
  </si>
  <si>
    <t>Навашинский р-он</t>
  </si>
  <si>
    <t>г. Н.Новгорода</t>
  </si>
  <si>
    <t>Павловский район</t>
  </si>
  <si>
    <t>Пильнинский р-он</t>
  </si>
  <si>
    <t>Починковский р-он</t>
  </si>
  <si>
    <t>г. Саров</t>
  </si>
  <si>
    <t>Семеновский р-он</t>
  </si>
  <si>
    <t>Сергачский р-он</t>
  </si>
  <si>
    <t>г.Н.Новгорода</t>
  </si>
  <si>
    <t>г.Н. Новгорода</t>
  </si>
  <si>
    <t>Шатковский р-он</t>
  </si>
  <si>
    <t>LADA 210740</t>
  </si>
  <si>
    <t>63МХ</t>
  </si>
  <si>
    <t>Вачский р-он</t>
  </si>
  <si>
    <t>63МТ</t>
  </si>
  <si>
    <t>Большеболдинский район</t>
  </si>
  <si>
    <t>Вадский р-он</t>
  </si>
  <si>
    <t>Варнавинский р-он</t>
  </si>
  <si>
    <t>Воротынский р-он</t>
  </si>
  <si>
    <t>Воскресенский р-он</t>
  </si>
  <si>
    <t>Дивеевский р-он</t>
  </si>
  <si>
    <t>Княгининский район</t>
  </si>
  <si>
    <t>Тоншаевский р-он</t>
  </si>
  <si>
    <t>Уренский р-он</t>
  </si>
  <si>
    <t>Бутурлинский р-он</t>
  </si>
  <si>
    <t>Шарангский р-он</t>
  </si>
  <si>
    <t>LADA 210540</t>
  </si>
  <si>
    <t>63МР</t>
  </si>
  <si>
    <t>Тонкинский р-он</t>
  </si>
  <si>
    <t>LADA 212140</t>
  </si>
  <si>
    <t>Лукояновский р-он</t>
  </si>
  <si>
    <t>Сеченовский р-он</t>
  </si>
  <si>
    <t>63МУ</t>
  </si>
  <si>
    <t>Сосновский район</t>
  </si>
  <si>
    <t>Спасский р-он</t>
  </si>
  <si>
    <t>LADA 213100</t>
  </si>
  <si>
    <t>Арзамасский р-он</t>
  </si>
  <si>
    <t>Борский р-он</t>
  </si>
  <si>
    <t>Городецкий р-он</t>
  </si>
  <si>
    <t>Шахунский р-н</t>
  </si>
  <si>
    <t>63ОА</t>
  </si>
  <si>
    <t>Итого:</t>
  </si>
  <si>
    <t>XTA219060C0059857</t>
  </si>
  <si>
    <t>ИденTификAционный номер (VIN)</t>
  </si>
  <si>
    <t>XTA219060C0060692</t>
  </si>
  <si>
    <t>XTA219060C0060612</t>
  </si>
  <si>
    <t>XTA219060C0060669</t>
  </si>
  <si>
    <t>XTA219060C0060624</t>
  </si>
  <si>
    <t>XTA219060C0060676</t>
  </si>
  <si>
    <t>XTA219060C0060418</t>
  </si>
  <si>
    <t>XTA219060C0059055</t>
  </si>
  <si>
    <t>XTA219060C0060761</t>
  </si>
  <si>
    <t>XTA219060C0060664</t>
  </si>
  <si>
    <t>XTA219060C0060596</t>
  </si>
  <si>
    <t>XTA219060C0060620</t>
  </si>
  <si>
    <t>XTA219060C0060660</t>
  </si>
  <si>
    <t>XTA219060C0060974</t>
  </si>
  <si>
    <t>XTA219060C0060594</t>
  </si>
  <si>
    <t>XTA219060C0060456</t>
  </si>
  <si>
    <t>XTA219060C0060614</t>
  </si>
  <si>
    <t>XTA219060C0060598</t>
  </si>
  <si>
    <t>XTA219060C0059016</t>
  </si>
  <si>
    <t>XTA219060C0060750</t>
  </si>
  <si>
    <t>XTA219060C0060131</t>
  </si>
  <si>
    <t>XTA219060C0060643</t>
  </si>
  <si>
    <t>XTA219060C0060833</t>
  </si>
  <si>
    <t>XTA219060C0060769</t>
  </si>
  <si>
    <t>XTA219060C0060352</t>
  </si>
  <si>
    <t>XTA219060C0060712</t>
  </si>
  <si>
    <t>XTA219060C0059755</t>
  </si>
  <si>
    <t>XTA219060C0060765</t>
  </si>
  <si>
    <t>XTA219060C0060616</t>
  </si>
  <si>
    <t>XTA219060C0060857</t>
  </si>
  <si>
    <t>XTA21074092921559</t>
  </si>
  <si>
    <t>XTA21074092908241</t>
  </si>
  <si>
    <t>XTA21074092906421</t>
  </si>
  <si>
    <t>XTA21074092906621</t>
  </si>
  <si>
    <t>XTA21074092905126</t>
  </si>
  <si>
    <t>XTA21074092868268</t>
  </si>
  <si>
    <t>XTA21074092906485</t>
  </si>
  <si>
    <t>XTA21074092906844</t>
  </si>
  <si>
    <t>XTA21074092870696</t>
  </si>
  <si>
    <t>XTA21074092907654</t>
  </si>
  <si>
    <t>XTA21074092911324</t>
  </si>
  <si>
    <t>XTA21074092908324</t>
  </si>
  <si>
    <t>XTA21074092871148</t>
  </si>
  <si>
    <t>XTA21054082142903</t>
  </si>
  <si>
    <t>XTA21214091918457</t>
  </si>
  <si>
    <t>XTA21214091936807</t>
  </si>
  <si>
    <t>XTA21214091926207</t>
  </si>
  <si>
    <t>XTA21214091926236</t>
  </si>
  <si>
    <t>XTA213100C0140741</t>
  </si>
  <si>
    <t>XTA213100C0140746</t>
  </si>
  <si>
    <t>XTA213100C0140800</t>
  </si>
  <si>
    <t>XTA213100C0140784</t>
  </si>
  <si>
    <t>XTA213100C0140769</t>
  </si>
  <si>
    <t>XTA213100F0167882</t>
  </si>
  <si>
    <t>К612СЕ152</t>
  </si>
  <si>
    <t>К591СО152</t>
  </si>
  <si>
    <t>К581СО152</t>
  </si>
  <si>
    <t>К586СО152</t>
  </si>
  <si>
    <t>К620СЕ152</t>
  </si>
  <si>
    <t>К584СО152</t>
  </si>
  <si>
    <t>К616СЕ152</t>
  </si>
  <si>
    <t>К594СО152</t>
  </si>
  <si>
    <t>К576СО152</t>
  </si>
  <si>
    <t>К618СЕ152</t>
  </si>
  <si>
    <t>К621СЕ152</t>
  </si>
  <si>
    <t>К588СО152</t>
  </si>
  <si>
    <t>К613СЕ152</t>
  </si>
  <si>
    <t>К622СЕ152</t>
  </si>
  <si>
    <t>К625СЕ152</t>
  </si>
  <si>
    <t>К590СО152</t>
  </si>
  <si>
    <t>К617СЕ152</t>
  </si>
  <si>
    <t>К592СО152</t>
  </si>
  <si>
    <t>К593СО152</t>
  </si>
  <si>
    <t>К615СЕ152</t>
  </si>
  <si>
    <t>К580СО152</t>
  </si>
  <si>
    <t>К589СО152</t>
  </si>
  <si>
    <t>К582СО152</t>
  </si>
  <si>
    <t>К624СЕ152</t>
  </si>
  <si>
    <t>К583СО152</t>
  </si>
  <si>
    <t>К587СО152</t>
  </si>
  <si>
    <t>К623СЕ152</t>
  </si>
  <si>
    <t>К619СЕ152</t>
  </si>
  <si>
    <t>К579СО152</t>
  </si>
  <si>
    <t>К614СЕ152</t>
  </si>
  <si>
    <t>Е899ВМ152</t>
  </si>
  <si>
    <t>Е439ВО152</t>
  </si>
  <si>
    <t>К015АК152</t>
  </si>
  <si>
    <t>К274АЕ152</t>
  </si>
  <si>
    <t>В363СК152</t>
  </si>
  <si>
    <t>К563АК152</t>
  </si>
  <si>
    <t>К792АЕ152</t>
  </si>
  <si>
    <t>К024АЕ152</t>
  </si>
  <si>
    <t>Е179ЕХ152</t>
  </si>
  <si>
    <t>К014АК152</t>
  </si>
  <si>
    <t>К791АЕ152</t>
  </si>
  <si>
    <t>К790АЕ152</t>
  </si>
  <si>
    <t>В767СЕ152</t>
  </si>
  <si>
    <t>Е017ХЕ152</t>
  </si>
  <si>
    <t>К012АК152</t>
  </si>
  <si>
    <t>Е504ОН152</t>
  </si>
  <si>
    <t>Е160ЕМ152</t>
  </si>
  <si>
    <t>В240ТМ152</t>
  </si>
  <si>
    <t>К459РУ152</t>
  </si>
  <si>
    <t>К461РУ152</t>
  </si>
  <si>
    <t>К465РУ152</t>
  </si>
  <si>
    <t>К460РУ152</t>
  </si>
  <si>
    <t>К462РУ152</t>
  </si>
  <si>
    <t>Н646РР152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</si>
</sst>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tabSelected="1" topLeftCell="A20" zoomScale="110" zoomScaleNormal="110" workbookViewId="0">
      <selection activeCell="V56" sqref="V56"/>
    </sheetView>
  </sheetViews>
  <sheetFormatPr defaultRowHeight="12"/>
  <cols>
    <col min="1" max="1" width="9.140625" style="5"/>
    <col min="2" max="2" width="17.7109375" style="5" customWidth="1"/>
    <col min="3" max="3" width="14" style="5" customWidth="1"/>
    <col min="4" max="4" width="23.28515625" style="5" customWidth="1"/>
    <col min="5" max="10" width="9.140625" style="5"/>
    <col min="11" max="11" width="17" style="5" customWidth="1"/>
    <col min="12" max="12" width="9.140625" style="5"/>
    <col min="13" max="13" width="10.42578125" style="5" customWidth="1"/>
    <col min="14" max="16" width="9.140625" style="5"/>
    <col min="17" max="17" width="14.85546875" style="5" customWidth="1"/>
    <col min="18" max="18" width="11.5703125" style="5" bestFit="1" customWidth="1"/>
    <col min="19" max="16384" width="9.140625" style="5"/>
  </cols>
  <sheetData>
    <row r="1" spans="1:18" ht="76.5" customHeight="1">
      <c r="A1" s="7" t="s">
        <v>0</v>
      </c>
      <c r="B1" s="8" t="s">
        <v>1</v>
      </c>
      <c r="C1" s="8"/>
      <c r="D1" s="8"/>
      <c r="E1" s="8"/>
      <c r="F1" s="8"/>
      <c r="G1" s="7" t="s">
        <v>2</v>
      </c>
      <c r="H1" s="8" t="s">
        <v>3</v>
      </c>
      <c r="I1" s="8"/>
      <c r="J1" s="8" t="s">
        <v>4</v>
      </c>
      <c r="K1" s="8" t="s">
        <v>5</v>
      </c>
      <c r="L1" s="8" t="s">
        <v>6</v>
      </c>
      <c r="M1" s="8"/>
      <c r="N1" s="8"/>
      <c r="O1" s="8"/>
      <c r="P1" s="8"/>
      <c r="Q1" s="7" t="s">
        <v>7</v>
      </c>
      <c r="R1" s="7" t="s">
        <v>8</v>
      </c>
    </row>
    <row r="2" spans="1:18" ht="32.25" customHeight="1">
      <c r="A2" s="7"/>
      <c r="B2" s="8" t="s">
        <v>9</v>
      </c>
      <c r="C2" s="8" t="s">
        <v>10</v>
      </c>
      <c r="D2" s="8" t="s">
        <v>85</v>
      </c>
      <c r="E2" s="8" t="s">
        <v>11</v>
      </c>
      <c r="F2" s="7" t="s">
        <v>12</v>
      </c>
      <c r="G2" s="7"/>
      <c r="H2" s="8"/>
      <c r="I2" s="8"/>
      <c r="J2" s="8"/>
      <c r="K2" s="8"/>
      <c r="L2" s="8" t="s">
        <v>13</v>
      </c>
      <c r="M2" s="8" t="s">
        <v>14</v>
      </c>
      <c r="N2" s="9" t="s">
        <v>15</v>
      </c>
      <c r="O2" s="8" t="s">
        <v>16</v>
      </c>
      <c r="P2" s="8" t="s">
        <v>17</v>
      </c>
      <c r="Q2" s="7"/>
      <c r="R2" s="7"/>
    </row>
    <row r="3" spans="1:18">
      <c r="A3" s="7"/>
      <c r="B3" s="8"/>
      <c r="C3" s="8"/>
      <c r="D3" s="8"/>
      <c r="E3" s="8"/>
      <c r="F3" s="7"/>
      <c r="G3" s="7"/>
      <c r="H3" s="3" t="s">
        <v>18</v>
      </c>
      <c r="I3" s="3" t="s">
        <v>19</v>
      </c>
      <c r="J3" s="8"/>
      <c r="K3" s="8"/>
      <c r="L3" s="8"/>
      <c r="M3" s="8"/>
      <c r="N3" s="9"/>
      <c r="O3" s="8"/>
      <c r="P3" s="8"/>
      <c r="Q3" s="7"/>
      <c r="R3" s="7"/>
    </row>
    <row r="4" spans="1:18">
      <c r="A4" s="3">
        <v>1</v>
      </c>
      <c r="B4" s="3" t="s">
        <v>139</v>
      </c>
      <c r="C4" s="3" t="s">
        <v>20</v>
      </c>
      <c r="D4" s="3" t="s">
        <v>84</v>
      </c>
      <c r="E4" s="3">
        <v>2012</v>
      </c>
      <c r="F4" s="3" t="s">
        <v>21</v>
      </c>
      <c r="G4" s="3">
        <v>81.599999999999994</v>
      </c>
      <c r="H4" s="3" t="s">
        <v>22</v>
      </c>
      <c r="I4" s="3">
        <v>577405</v>
      </c>
      <c r="J4" s="4">
        <v>1152</v>
      </c>
      <c r="K4" s="3" t="s">
        <v>23</v>
      </c>
      <c r="L4" s="1">
        <v>1.56</v>
      </c>
      <c r="M4" s="3">
        <v>1.97</v>
      </c>
      <c r="N4" s="3">
        <v>1.1000000000000001</v>
      </c>
      <c r="O4" s="3">
        <v>1</v>
      </c>
      <c r="P4" s="3">
        <v>0.5</v>
      </c>
      <c r="Q4" s="2">
        <v>45931</v>
      </c>
      <c r="R4" s="4">
        <f>ROUND(J4*L4*M4*N4*O4*P4,2)</f>
        <v>1947.18</v>
      </c>
    </row>
    <row r="5" spans="1:18">
      <c r="A5" s="3">
        <v>2</v>
      </c>
      <c r="B5" s="3" t="s">
        <v>140</v>
      </c>
      <c r="C5" s="3" t="s">
        <v>20</v>
      </c>
      <c r="D5" s="3" t="s">
        <v>86</v>
      </c>
      <c r="E5" s="3">
        <v>2012</v>
      </c>
      <c r="F5" s="3" t="s">
        <v>21</v>
      </c>
      <c r="G5" s="3">
        <v>81.599999999999994</v>
      </c>
      <c r="H5" s="3" t="s">
        <v>22</v>
      </c>
      <c r="I5" s="3">
        <v>577423</v>
      </c>
      <c r="J5" s="4">
        <v>1152</v>
      </c>
      <c r="K5" s="3" t="s">
        <v>24</v>
      </c>
      <c r="L5" s="3">
        <v>1</v>
      </c>
      <c r="M5" s="3">
        <v>1.97</v>
      </c>
      <c r="N5" s="3">
        <v>1.1000000000000001</v>
      </c>
      <c r="O5" s="3">
        <v>1</v>
      </c>
      <c r="P5" s="3">
        <v>0.5</v>
      </c>
      <c r="Q5" s="2">
        <v>45931</v>
      </c>
      <c r="R5" s="4">
        <f t="shared" ref="R5:R57" si="0">ROUND(J5*L5*M5*N5*O5*P5,2)</f>
        <v>1248.19</v>
      </c>
    </row>
    <row r="6" spans="1:18">
      <c r="A6" s="3">
        <v>3</v>
      </c>
      <c r="B6" s="3" t="s">
        <v>141</v>
      </c>
      <c r="C6" s="3" t="s">
        <v>20</v>
      </c>
      <c r="D6" s="3" t="s">
        <v>87</v>
      </c>
      <c r="E6" s="3">
        <v>2012</v>
      </c>
      <c r="F6" s="3" t="s">
        <v>21</v>
      </c>
      <c r="G6" s="3">
        <v>81.599999999999994</v>
      </c>
      <c r="H6" s="3" t="s">
        <v>22</v>
      </c>
      <c r="I6" s="3">
        <v>577413</v>
      </c>
      <c r="J6" s="4">
        <v>1152</v>
      </c>
      <c r="K6" s="3" t="s">
        <v>25</v>
      </c>
      <c r="L6" s="3">
        <v>1</v>
      </c>
      <c r="M6" s="3">
        <v>1.97</v>
      </c>
      <c r="N6" s="3">
        <v>1.1000000000000001</v>
      </c>
      <c r="O6" s="3">
        <v>1</v>
      </c>
      <c r="P6" s="3">
        <v>0.5</v>
      </c>
      <c r="Q6" s="2">
        <v>45931</v>
      </c>
      <c r="R6" s="4">
        <f t="shared" si="0"/>
        <v>1248.19</v>
      </c>
    </row>
    <row r="7" spans="1:18">
      <c r="A7" s="3">
        <v>4</v>
      </c>
      <c r="B7" s="3" t="s">
        <v>142</v>
      </c>
      <c r="C7" s="3" t="s">
        <v>20</v>
      </c>
      <c r="D7" s="3" t="s">
        <v>88</v>
      </c>
      <c r="E7" s="3">
        <v>2012</v>
      </c>
      <c r="F7" s="3" t="s">
        <v>21</v>
      </c>
      <c r="G7" s="3">
        <v>81.599999999999994</v>
      </c>
      <c r="H7" s="3" t="s">
        <v>22</v>
      </c>
      <c r="I7" s="3">
        <v>577421</v>
      </c>
      <c r="J7" s="4">
        <v>1152</v>
      </c>
      <c r="K7" s="3" t="s">
        <v>26</v>
      </c>
      <c r="L7" s="3">
        <v>1</v>
      </c>
      <c r="M7" s="3">
        <v>1.97</v>
      </c>
      <c r="N7" s="3">
        <v>1.1000000000000001</v>
      </c>
      <c r="O7" s="3">
        <v>1</v>
      </c>
      <c r="P7" s="3">
        <v>0.5</v>
      </c>
      <c r="Q7" s="2">
        <v>45931</v>
      </c>
      <c r="R7" s="4">
        <f t="shared" si="0"/>
        <v>1248.19</v>
      </c>
    </row>
    <row r="8" spans="1:18" ht="24">
      <c r="A8" s="3">
        <v>5</v>
      </c>
      <c r="B8" s="3" t="s">
        <v>143</v>
      </c>
      <c r="C8" s="3" t="s">
        <v>20</v>
      </c>
      <c r="D8" s="3" t="s">
        <v>89</v>
      </c>
      <c r="E8" s="3">
        <v>2012</v>
      </c>
      <c r="F8" s="3" t="s">
        <v>21</v>
      </c>
      <c r="G8" s="3">
        <v>81.599999999999994</v>
      </c>
      <c r="H8" s="3" t="s">
        <v>27</v>
      </c>
      <c r="I8" s="3">
        <v>577417</v>
      </c>
      <c r="J8" s="4">
        <v>1152</v>
      </c>
      <c r="K8" s="3" t="s">
        <v>28</v>
      </c>
      <c r="L8" s="3">
        <v>1</v>
      </c>
      <c r="M8" s="3">
        <v>1.97</v>
      </c>
      <c r="N8" s="3">
        <v>1.1000000000000001</v>
      </c>
      <c r="O8" s="3">
        <v>1</v>
      </c>
      <c r="P8" s="3">
        <v>0.5</v>
      </c>
      <c r="Q8" s="2">
        <v>45931</v>
      </c>
      <c r="R8" s="4">
        <f t="shared" si="0"/>
        <v>1248.19</v>
      </c>
    </row>
    <row r="9" spans="1:18">
      <c r="A9" s="3">
        <v>6</v>
      </c>
      <c r="B9" s="3" t="s">
        <v>144</v>
      </c>
      <c r="C9" s="3" t="s">
        <v>20</v>
      </c>
      <c r="D9" s="3" t="s">
        <v>90</v>
      </c>
      <c r="E9" s="3">
        <v>2012</v>
      </c>
      <c r="F9" s="3" t="s">
        <v>21</v>
      </c>
      <c r="G9" s="3">
        <v>81.599999999999994</v>
      </c>
      <c r="H9" s="3" t="s">
        <v>22</v>
      </c>
      <c r="I9" s="3">
        <v>577422</v>
      </c>
      <c r="J9" s="4">
        <v>1152</v>
      </c>
      <c r="K9" s="3" t="s">
        <v>29</v>
      </c>
      <c r="L9" s="3">
        <v>1</v>
      </c>
      <c r="M9" s="3">
        <v>1.97</v>
      </c>
      <c r="N9" s="3">
        <v>1.1000000000000001</v>
      </c>
      <c r="O9" s="3">
        <v>1</v>
      </c>
      <c r="P9" s="3">
        <v>0.5</v>
      </c>
      <c r="Q9" s="2">
        <v>45931</v>
      </c>
      <c r="R9" s="4">
        <f t="shared" si="0"/>
        <v>1248.19</v>
      </c>
    </row>
    <row r="10" spans="1:18">
      <c r="A10" s="3">
        <v>7</v>
      </c>
      <c r="B10" s="3" t="s">
        <v>145</v>
      </c>
      <c r="C10" s="3" t="s">
        <v>20</v>
      </c>
      <c r="D10" s="3" t="s">
        <v>91</v>
      </c>
      <c r="E10" s="3">
        <v>2012</v>
      </c>
      <c r="F10" s="3" t="s">
        <v>21</v>
      </c>
      <c r="G10" s="3">
        <v>81.599999999999994</v>
      </c>
      <c r="H10" s="3" t="s">
        <v>22</v>
      </c>
      <c r="I10" s="3">
        <v>577408</v>
      </c>
      <c r="J10" s="4">
        <v>1152</v>
      </c>
      <c r="K10" s="3" t="s">
        <v>30</v>
      </c>
      <c r="L10" s="3">
        <v>1</v>
      </c>
      <c r="M10" s="3">
        <v>1.97</v>
      </c>
      <c r="N10" s="3">
        <v>1.1000000000000001</v>
      </c>
      <c r="O10" s="3">
        <v>1</v>
      </c>
      <c r="P10" s="3">
        <v>0.5</v>
      </c>
      <c r="Q10" s="2">
        <v>45931</v>
      </c>
      <c r="R10" s="4">
        <f t="shared" si="0"/>
        <v>1248.19</v>
      </c>
    </row>
    <row r="11" spans="1:18">
      <c r="A11" s="3">
        <v>8</v>
      </c>
      <c r="B11" s="3" t="s">
        <v>146</v>
      </c>
      <c r="C11" s="3" t="s">
        <v>20</v>
      </c>
      <c r="D11" s="3" t="s">
        <v>92</v>
      </c>
      <c r="E11" s="3">
        <v>2012</v>
      </c>
      <c r="F11" s="3" t="s">
        <v>21</v>
      </c>
      <c r="G11" s="3">
        <v>81.599999999999994</v>
      </c>
      <c r="H11" s="3" t="s">
        <v>22</v>
      </c>
      <c r="I11" s="3">
        <v>577403</v>
      </c>
      <c r="J11" s="4">
        <v>1152</v>
      </c>
      <c r="K11" s="3" t="s">
        <v>31</v>
      </c>
      <c r="L11" s="3">
        <v>1</v>
      </c>
      <c r="M11" s="3">
        <v>1.97</v>
      </c>
      <c r="N11" s="3">
        <v>1.1000000000000001</v>
      </c>
      <c r="O11" s="3">
        <v>1</v>
      </c>
      <c r="P11" s="3">
        <v>0.5</v>
      </c>
      <c r="Q11" s="2">
        <v>45931</v>
      </c>
      <c r="R11" s="4">
        <f t="shared" si="0"/>
        <v>1248.19</v>
      </c>
    </row>
    <row r="12" spans="1:18">
      <c r="A12" s="3">
        <v>9</v>
      </c>
      <c r="B12" s="3" t="s">
        <v>147</v>
      </c>
      <c r="C12" s="3" t="s">
        <v>20</v>
      </c>
      <c r="D12" s="3" t="s">
        <v>93</v>
      </c>
      <c r="E12" s="3">
        <v>2012</v>
      </c>
      <c r="F12" s="3" t="s">
        <v>21</v>
      </c>
      <c r="G12" s="3">
        <v>81.599999999999994</v>
      </c>
      <c r="H12" s="3" t="s">
        <v>22</v>
      </c>
      <c r="I12" s="3">
        <v>577426</v>
      </c>
      <c r="J12" s="4">
        <v>1152</v>
      </c>
      <c r="K12" s="3" t="s">
        <v>32</v>
      </c>
      <c r="L12" s="3">
        <v>1.08</v>
      </c>
      <c r="M12" s="3">
        <v>1.97</v>
      </c>
      <c r="N12" s="3">
        <v>1.1000000000000001</v>
      </c>
      <c r="O12" s="3">
        <v>1</v>
      </c>
      <c r="P12" s="3">
        <v>0.5</v>
      </c>
      <c r="Q12" s="2">
        <v>45931</v>
      </c>
      <c r="R12" s="4">
        <f t="shared" si="0"/>
        <v>1348.05</v>
      </c>
    </row>
    <row r="13" spans="1:18">
      <c r="A13" s="3">
        <v>10</v>
      </c>
      <c r="B13" s="3" t="s">
        <v>148</v>
      </c>
      <c r="C13" s="3" t="s">
        <v>20</v>
      </c>
      <c r="D13" s="3" t="s">
        <v>94</v>
      </c>
      <c r="E13" s="3">
        <v>2012</v>
      </c>
      <c r="F13" s="3" t="s">
        <v>21</v>
      </c>
      <c r="G13" s="3">
        <v>81.599999999999994</v>
      </c>
      <c r="H13" s="3" t="s">
        <v>22</v>
      </c>
      <c r="I13" s="3">
        <v>577420</v>
      </c>
      <c r="J13" s="4">
        <v>1152</v>
      </c>
      <c r="K13" s="3" t="s">
        <v>33</v>
      </c>
      <c r="L13" s="3">
        <v>1</v>
      </c>
      <c r="M13" s="3">
        <v>1.97</v>
      </c>
      <c r="N13" s="3">
        <v>1.1000000000000001</v>
      </c>
      <c r="O13" s="3">
        <v>1</v>
      </c>
      <c r="P13" s="3">
        <v>0.5</v>
      </c>
      <c r="Q13" s="2">
        <v>45931</v>
      </c>
      <c r="R13" s="4">
        <f t="shared" si="0"/>
        <v>1248.19</v>
      </c>
    </row>
    <row r="14" spans="1:18" ht="24">
      <c r="A14" s="3">
        <v>11</v>
      </c>
      <c r="B14" s="3" t="s">
        <v>149</v>
      </c>
      <c r="C14" s="3" t="s">
        <v>20</v>
      </c>
      <c r="D14" s="3" t="s">
        <v>95</v>
      </c>
      <c r="E14" s="3">
        <v>2012</v>
      </c>
      <c r="F14" s="3" t="s">
        <v>21</v>
      </c>
      <c r="G14" s="3">
        <v>81.599999999999994</v>
      </c>
      <c r="H14" s="3" t="s">
        <v>22</v>
      </c>
      <c r="I14" s="3">
        <v>577411</v>
      </c>
      <c r="J14" s="4">
        <v>1152</v>
      </c>
      <c r="K14" s="3" t="s">
        <v>34</v>
      </c>
      <c r="L14" s="3">
        <v>1</v>
      </c>
      <c r="M14" s="3">
        <v>1.97</v>
      </c>
      <c r="N14" s="3">
        <v>1.1000000000000001</v>
      </c>
      <c r="O14" s="3">
        <v>1</v>
      </c>
      <c r="P14" s="3">
        <v>0.5</v>
      </c>
      <c r="Q14" s="2">
        <v>45931</v>
      </c>
      <c r="R14" s="4">
        <f t="shared" si="0"/>
        <v>1248.19</v>
      </c>
    </row>
    <row r="15" spans="1:18">
      <c r="A15" s="3">
        <v>12</v>
      </c>
      <c r="B15" s="3" t="s">
        <v>150</v>
      </c>
      <c r="C15" s="3" t="s">
        <v>20</v>
      </c>
      <c r="D15" s="3" t="s">
        <v>96</v>
      </c>
      <c r="E15" s="3">
        <v>2012</v>
      </c>
      <c r="F15" s="3" t="s">
        <v>21</v>
      </c>
      <c r="G15" s="3">
        <v>81.599999999999994</v>
      </c>
      <c r="H15" s="3" t="s">
        <v>22</v>
      </c>
      <c r="I15" s="3">
        <v>577416</v>
      </c>
      <c r="J15" s="4">
        <v>1152</v>
      </c>
      <c r="K15" s="3" t="s">
        <v>35</v>
      </c>
      <c r="L15" s="3">
        <v>1.24</v>
      </c>
      <c r="M15" s="3">
        <v>1.97</v>
      </c>
      <c r="N15" s="3">
        <v>1.1000000000000001</v>
      </c>
      <c r="O15" s="3">
        <v>1</v>
      </c>
      <c r="P15" s="3">
        <v>0.5</v>
      </c>
      <c r="Q15" s="2">
        <v>45931</v>
      </c>
      <c r="R15" s="4">
        <f t="shared" si="0"/>
        <v>1547.76</v>
      </c>
    </row>
    <row r="16" spans="1:18" ht="24">
      <c r="A16" s="3">
        <v>13</v>
      </c>
      <c r="B16" s="3" t="s">
        <v>151</v>
      </c>
      <c r="C16" s="3" t="s">
        <v>20</v>
      </c>
      <c r="D16" s="3" t="s">
        <v>97</v>
      </c>
      <c r="E16" s="3">
        <v>2012</v>
      </c>
      <c r="F16" s="3" t="s">
        <v>21</v>
      </c>
      <c r="G16" s="3">
        <v>81.599999999999994</v>
      </c>
      <c r="H16" s="3" t="s">
        <v>22</v>
      </c>
      <c r="I16" s="3">
        <v>577419</v>
      </c>
      <c r="J16" s="4">
        <v>1152</v>
      </c>
      <c r="K16" s="3" t="s">
        <v>36</v>
      </c>
      <c r="L16" s="3">
        <v>1.56</v>
      </c>
      <c r="M16" s="3">
        <v>1.97</v>
      </c>
      <c r="N16" s="3">
        <v>1.1000000000000001</v>
      </c>
      <c r="O16" s="3">
        <v>1</v>
      </c>
      <c r="P16" s="3">
        <v>0.5</v>
      </c>
      <c r="Q16" s="2">
        <v>45931</v>
      </c>
      <c r="R16" s="4">
        <f t="shared" si="0"/>
        <v>1947.18</v>
      </c>
    </row>
    <row r="17" spans="1:18">
      <c r="A17" s="3">
        <v>14</v>
      </c>
      <c r="B17" s="3" t="s">
        <v>152</v>
      </c>
      <c r="C17" s="3" t="s">
        <v>20</v>
      </c>
      <c r="D17" s="3" t="s">
        <v>98</v>
      </c>
      <c r="E17" s="3">
        <v>2012</v>
      </c>
      <c r="F17" s="3" t="s">
        <v>21</v>
      </c>
      <c r="G17" s="3">
        <v>81.599999999999994</v>
      </c>
      <c r="H17" s="3" t="s">
        <v>22</v>
      </c>
      <c r="I17" s="3">
        <v>577431</v>
      </c>
      <c r="J17" s="4">
        <v>1152</v>
      </c>
      <c r="K17" s="3" t="s">
        <v>37</v>
      </c>
      <c r="L17" s="3">
        <v>1</v>
      </c>
      <c r="M17" s="3">
        <v>1.97</v>
      </c>
      <c r="N17" s="3">
        <v>1.1000000000000001</v>
      </c>
      <c r="O17" s="3">
        <v>1</v>
      </c>
      <c r="P17" s="3">
        <v>0.5</v>
      </c>
      <c r="Q17" s="2">
        <v>45931</v>
      </c>
      <c r="R17" s="4">
        <f t="shared" si="0"/>
        <v>1248.19</v>
      </c>
    </row>
    <row r="18" spans="1:18" ht="24">
      <c r="A18" s="3">
        <v>15</v>
      </c>
      <c r="B18" s="3" t="s">
        <v>153</v>
      </c>
      <c r="C18" s="3" t="s">
        <v>20</v>
      </c>
      <c r="D18" s="3" t="s">
        <v>99</v>
      </c>
      <c r="E18" s="3">
        <v>2012</v>
      </c>
      <c r="F18" s="3" t="s">
        <v>21</v>
      </c>
      <c r="G18" s="3">
        <v>81.599999999999994</v>
      </c>
      <c r="H18" s="3" t="s">
        <v>22</v>
      </c>
      <c r="I18" s="3">
        <v>577410</v>
      </c>
      <c r="J18" s="4">
        <v>1152</v>
      </c>
      <c r="K18" s="3" t="s">
        <v>38</v>
      </c>
      <c r="L18" s="3">
        <v>1</v>
      </c>
      <c r="M18" s="3">
        <v>1.97</v>
      </c>
      <c r="N18" s="3">
        <v>1.1000000000000001</v>
      </c>
      <c r="O18" s="3">
        <v>1</v>
      </c>
      <c r="P18" s="3">
        <v>0.5</v>
      </c>
      <c r="Q18" s="2">
        <v>45931</v>
      </c>
      <c r="R18" s="4">
        <f t="shared" si="0"/>
        <v>1248.19</v>
      </c>
    </row>
    <row r="19" spans="1:18">
      <c r="A19" s="3">
        <v>16</v>
      </c>
      <c r="B19" s="3" t="s">
        <v>154</v>
      </c>
      <c r="C19" s="3" t="s">
        <v>20</v>
      </c>
      <c r="D19" s="3" t="s">
        <v>100</v>
      </c>
      <c r="E19" s="3">
        <v>2012</v>
      </c>
      <c r="F19" s="3" t="s">
        <v>21</v>
      </c>
      <c r="G19" s="3">
        <v>81.599999999999994</v>
      </c>
      <c r="H19" s="3" t="s">
        <v>22</v>
      </c>
      <c r="I19" s="3">
        <v>577409</v>
      </c>
      <c r="J19" s="4">
        <v>1152</v>
      </c>
      <c r="K19" s="3" t="s">
        <v>39</v>
      </c>
      <c r="L19" s="3">
        <v>1</v>
      </c>
      <c r="M19" s="3">
        <v>1.97</v>
      </c>
      <c r="N19" s="3">
        <v>1.1000000000000001</v>
      </c>
      <c r="O19" s="3">
        <v>1</v>
      </c>
      <c r="P19" s="3">
        <v>0.5</v>
      </c>
      <c r="Q19" s="2">
        <v>45931</v>
      </c>
      <c r="R19" s="4">
        <f t="shared" si="0"/>
        <v>1248.19</v>
      </c>
    </row>
    <row r="20" spans="1:18">
      <c r="A20" s="3">
        <v>17</v>
      </c>
      <c r="B20" s="3" t="s">
        <v>155</v>
      </c>
      <c r="C20" s="3" t="s">
        <v>20</v>
      </c>
      <c r="D20" s="3" t="s">
        <v>101</v>
      </c>
      <c r="E20" s="3">
        <v>2012</v>
      </c>
      <c r="F20" s="3" t="s">
        <v>21</v>
      </c>
      <c r="G20" s="3">
        <v>81.599999999999994</v>
      </c>
      <c r="H20" s="3" t="s">
        <v>22</v>
      </c>
      <c r="I20" s="3">
        <v>577414</v>
      </c>
      <c r="J20" s="4">
        <v>1152</v>
      </c>
      <c r="K20" s="3" t="s">
        <v>40</v>
      </c>
      <c r="L20" s="3">
        <v>1.56</v>
      </c>
      <c r="M20" s="3">
        <v>1.97</v>
      </c>
      <c r="N20" s="3">
        <v>1.1000000000000001</v>
      </c>
      <c r="O20" s="3">
        <v>1</v>
      </c>
      <c r="P20" s="3">
        <v>0.5</v>
      </c>
      <c r="Q20" s="2">
        <v>45931</v>
      </c>
      <c r="R20" s="4">
        <f t="shared" si="0"/>
        <v>1947.18</v>
      </c>
    </row>
    <row r="21" spans="1:18">
      <c r="A21" s="3">
        <v>18</v>
      </c>
      <c r="B21" s="3" t="s">
        <v>156</v>
      </c>
      <c r="C21" s="3" t="s">
        <v>20</v>
      </c>
      <c r="D21" s="3" t="s">
        <v>102</v>
      </c>
      <c r="E21" s="3">
        <v>2012</v>
      </c>
      <c r="F21" s="3" t="s">
        <v>21</v>
      </c>
      <c r="G21" s="3">
        <v>81.599999999999994</v>
      </c>
      <c r="H21" s="3" t="s">
        <v>22</v>
      </c>
      <c r="I21" s="3">
        <v>577412</v>
      </c>
      <c r="J21" s="4">
        <v>1152</v>
      </c>
      <c r="K21" s="3" t="s">
        <v>41</v>
      </c>
      <c r="L21" s="3">
        <v>1</v>
      </c>
      <c r="M21" s="3">
        <v>1.97</v>
      </c>
      <c r="N21" s="3">
        <v>1.1000000000000001</v>
      </c>
      <c r="O21" s="3">
        <v>1</v>
      </c>
      <c r="P21" s="3">
        <v>0.5</v>
      </c>
      <c r="Q21" s="2">
        <v>45931</v>
      </c>
      <c r="R21" s="4">
        <f t="shared" si="0"/>
        <v>1248.19</v>
      </c>
    </row>
    <row r="22" spans="1:18">
      <c r="A22" s="3">
        <v>19</v>
      </c>
      <c r="B22" s="3" t="s">
        <v>157</v>
      </c>
      <c r="C22" s="3" t="s">
        <v>20</v>
      </c>
      <c r="D22" s="3" t="s">
        <v>103</v>
      </c>
      <c r="E22" s="3">
        <v>2012</v>
      </c>
      <c r="F22" s="3" t="s">
        <v>21</v>
      </c>
      <c r="G22" s="3">
        <v>81.599999999999994</v>
      </c>
      <c r="H22" s="3" t="s">
        <v>22</v>
      </c>
      <c r="I22" s="3">
        <v>577402</v>
      </c>
      <c r="J22" s="4">
        <v>1152</v>
      </c>
      <c r="K22" s="3" t="s">
        <v>23</v>
      </c>
      <c r="L22" s="3">
        <v>1.56</v>
      </c>
      <c r="M22" s="3">
        <v>1.97</v>
      </c>
      <c r="N22" s="3">
        <v>1.1000000000000001</v>
      </c>
      <c r="O22" s="3">
        <v>1</v>
      </c>
      <c r="P22" s="3">
        <v>0.5</v>
      </c>
      <c r="Q22" s="2">
        <v>45931</v>
      </c>
      <c r="R22" s="4">
        <f t="shared" si="0"/>
        <v>1947.18</v>
      </c>
    </row>
    <row r="23" spans="1:18">
      <c r="A23" s="3">
        <v>20</v>
      </c>
      <c r="B23" s="3" t="s">
        <v>158</v>
      </c>
      <c r="C23" s="3" t="s">
        <v>20</v>
      </c>
      <c r="D23" s="3" t="s">
        <v>104</v>
      </c>
      <c r="E23" s="3">
        <v>2012</v>
      </c>
      <c r="F23" s="3" t="s">
        <v>21</v>
      </c>
      <c r="G23" s="3">
        <v>81.599999999999994</v>
      </c>
      <c r="H23" s="3" t="s">
        <v>22</v>
      </c>
      <c r="I23" s="3">
        <v>577425</v>
      </c>
      <c r="J23" s="4">
        <v>1152</v>
      </c>
      <c r="K23" s="3" t="s">
        <v>42</v>
      </c>
      <c r="L23" s="3">
        <v>1</v>
      </c>
      <c r="M23" s="3">
        <v>1.97</v>
      </c>
      <c r="N23" s="3">
        <v>1.1000000000000001</v>
      </c>
      <c r="O23" s="3">
        <v>1</v>
      </c>
      <c r="P23" s="3">
        <v>0.5</v>
      </c>
      <c r="Q23" s="2">
        <v>45931</v>
      </c>
      <c r="R23" s="4">
        <f t="shared" si="0"/>
        <v>1248.19</v>
      </c>
    </row>
    <row r="24" spans="1:18">
      <c r="A24" s="3">
        <v>21</v>
      </c>
      <c r="B24" s="3" t="s">
        <v>159</v>
      </c>
      <c r="C24" s="3" t="s">
        <v>20</v>
      </c>
      <c r="D24" s="3" t="s">
        <v>105</v>
      </c>
      <c r="E24" s="3">
        <v>2012</v>
      </c>
      <c r="F24" s="3" t="s">
        <v>21</v>
      </c>
      <c r="G24" s="3">
        <v>81.599999999999994</v>
      </c>
      <c r="H24" s="3" t="s">
        <v>22</v>
      </c>
      <c r="I24" s="3">
        <v>577406</v>
      </c>
      <c r="J24" s="4">
        <v>1152</v>
      </c>
      <c r="K24" s="3" t="s">
        <v>43</v>
      </c>
      <c r="L24" s="3">
        <v>1.56</v>
      </c>
      <c r="M24" s="3">
        <v>1.97</v>
      </c>
      <c r="N24" s="3">
        <v>1.1000000000000001</v>
      </c>
      <c r="O24" s="3">
        <v>1</v>
      </c>
      <c r="P24" s="3">
        <v>0.5</v>
      </c>
      <c r="Q24" s="2">
        <v>45931</v>
      </c>
      <c r="R24" s="4">
        <f t="shared" si="0"/>
        <v>1947.18</v>
      </c>
    </row>
    <row r="25" spans="1:18">
      <c r="A25" s="3">
        <v>22</v>
      </c>
      <c r="B25" s="3" t="s">
        <v>160</v>
      </c>
      <c r="C25" s="3" t="s">
        <v>20</v>
      </c>
      <c r="D25" s="3" t="s">
        <v>106</v>
      </c>
      <c r="E25" s="3">
        <v>2012</v>
      </c>
      <c r="F25" s="3" t="s">
        <v>21</v>
      </c>
      <c r="G25" s="3">
        <v>81.599999999999994</v>
      </c>
      <c r="H25" s="3" t="s">
        <v>22</v>
      </c>
      <c r="I25" s="3">
        <v>577418</v>
      </c>
      <c r="J25" s="4">
        <v>1152</v>
      </c>
      <c r="K25" s="3" t="s">
        <v>44</v>
      </c>
      <c r="L25" s="3">
        <v>1</v>
      </c>
      <c r="M25" s="3">
        <v>1.97</v>
      </c>
      <c r="N25" s="3">
        <v>1.1000000000000001</v>
      </c>
      <c r="O25" s="3">
        <v>1</v>
      </c>
      <c r="P25" s="3">
        <v>0.5</v>
      </c>
      <c r="Q25" s="2">
        <v>45931</v>
      </c>
      <c r="R25" s="4">
        <f t="shared" si="0"/>
        <v>1248.19</v>
      </c>
    </row>
    <row r="26" spans="1:18">
      <c r="A26" s="3">
        <v>23</v>
      </c>
      <c r="B26" s="3" t="s">
        <v>161</v>
      </c>
      <c r="C26" s="3" t="s">
        <v>20</v>
      </c>
      <c r="D26" s="3" t="s">
        <v>107</v>
      </c>
      <c r="E26" s="3">
        <v>2012</v>
      </c>
      <c r="F26" s="3" t="s">
        <v>21</v>
      </c>
      <c r="G26" s="3">
        <v>81.599999999999994</v>
      </c>
      <c r="H26" s="3" t="s">
        <v>22</v>
      </c>
      <c r="I26" s="3">
        <v>577429</v>
      </c>
      <c r="J26" s="4">
        <v>1152</v>
      </c>
      <c r="K26" s="3" t="s">
        <v>45</v>
      </c>
      <c r="L26" s="3">
        <v>1</v>
      </c>
      <c r="M26" s="3">
        <v>1.97</v>
      </c>
      <c r="N26" s="3">
        <v>1.1000000000000001</v>
      </c>
      <c r="O26" s="3">
        <v>1</v>
      </c>
      <c r="P26" s="3">
        <v>0.5</v>
      </c>
      <c r="Q26" s="2">
        <v>45931</v>
      </c>
      <c r="R26" s="4">
        <f t="shared" si="0"/>
        <v>1248.19</v>
      </c>
    </row>
    <row r="27" spans="1:18">
      <c r="A27" s="3">
        <v>24</v>
      </c>
      <c r="B27" s="3" t="s">
        <v>162</v>
      </c>
      <c r="C27" s="3" t="s">
        <v>20</v>
      </c>
      <c r="D27" s="3" t="s">
        <v>108</v>
      </c>
      <c r="E27" s="3">
        <v>2012</v>
      </c>
      <c r="F27" s="3" t="s">
        <v>21</v>
      </c>
      <c r="G27" s="3">
        <v>81.599999999999994</v>
      </c>
      <c r="H27" s="3" t="s">
        <v>22</v>
      </c>
      <c r="I27" s="3">
        <v>577428</v>
      </c>
      <c r="J27" s="4">
        <v>1152</v>
      </c>
      <c r="K27" s="3" t="s">
        <v>46</v>
      </c>
      <c r="L27" s="3">
        <v>1</v>
      </c>
      <c r="M27" s="3">
        <v>1.97</v>
      </c>
      <c r="N27" s="3">
        <v>1.1000000000000001</v>
      </c>
      <c r="O27" s="3">
        <v>1</v>
      </c>
      <c r="P27" s="3">
        <v>0.5</v>
      </c>
      <c r="Q27" s="2">
        <v>45931</v>
      </c>
      <c r="R27" s="4">
        <f t="shared" si="0"/>
        <v>1248.19</v>
      </c>
    </row>
    <row r="28" spans="1:18">
      <c r="A28" s="3">
        <v>25</v>
      </c>
      <c r="B28" s="3" t="s">
        <v>163</v>
      </c>
      <c r="C28" s="3" t="s">
        <v>20</v>
      </c>
      <c r="D28" s="3" t="s">
        <v>109</v>
      </c>
      <c r="E28" s="3">
        <v>2012</v>
      </c>
      <c r="F28" s="3" t="s">
        <v>21</v>
      </c>
      <c r="G28" s="3">
        <v>81.599999999999994</v>
      </c>
      <c r="H28" s="3" t="s">
        <v>22</v>
      </c>
      <c r="I28" s="3">
        <v>577407</v>
      </c>
      <c r="J28" s="4">
        <v>1152</v>
      </c>
      <c r="K28" s="3" t="s">
        <v>47</v>
      </c>
      <c r="L28" s="10">
        <v>1.08</v>
      </c>
      <c r="M28" s="3">
        <v>1.97</v>
      </c>
      <c r="N28" s="3">
        <v>1.1000000000000001</v>
      </c>
      <c r="O28" s="3">
        <v>1</v>
      </c>
      <c r="P28" s="3">
        <v>0.5</v>
      </c>
      <c r="Q28" s="2">
        <v>45931</v>
      </c>
      <c r="R28" s="4">
        <f t="shared" si="0"/>
        <v>1348.05</v>
      </c>
    </row>
    <row r="29" spans="1:18">
      <c r="A29" s="3">
        <v>26</v>
      </c>
      <c r="B29" s="3" t="s">
        <v>164</v>
      </c>
      <c r="C29" s="3" t="s">
        <v>20</v>
      </c>
      <c r="D29" s="3" t="s">
        <v>110</v>
      </c>
      <c r="E29" s="3">
        <v>2012</v>
      </c>
      <c r="F29" s="3" t="s">
        <v>21</v>
      </c>
      <c r="G29" s="3">
        <v>81.599999999999994</v>
      </c>
      <c r="H29" s="3" t="s">
        <v>22</v>
      </c>
      <c r="I29" s="3">
        <v>577424</v>
      </c>
      <c r="J29" s="4">
        <v>1152</v>
      </c>
      <c r="K29" s="3" t="s">
        <v>48</v>
      </c>
      <c r="L29" s="3">
        <v>1</v>
      </c>
      <c r="M29" s="3">
        <v>1.97</v>
      </c>
      <c r="N29" s="3">
        <v>1.1000000000000001</v>
      </c>
      <c r="O29" s="3">
        <v>1</v>
      </c>
      <c r="P29" s="3">
        <v>0.5</v>
      </c>
      <c r="Q29" s="2">
        <v>45931</v>
      </c>
      <c r="R29" s="4">
        <f t="shared" si="0"/>
        <v>1248.19</v>
      </c>
    </row>
    <row r="30" spans="1:18">
      <c r="A30" s="3">
        <v>27</v>
      </c>
      <c r="B30" s="3" t="s">
        <v>165</v>
      </c>
      <c r="C30" s="3" t="s">
        <v>20</v>
      </c>
      <c r="D30" s="3" t="s">
        <v>111</v>
      </c>
      <c r="E30" s="3">
        <v>2012</v>
      </c>
      <c r="F30" s="3" t="s">
        <v>21</v>
      </c>
      <c r="G30" s="3">
        <v>81.599999999999994</v>
      </c>
      <c r="H30" s="3" t="s">
        <v>22</v>
      </c>
      <c r="I30" s="3">
        <v>577404</v>
      </c>
      <c r="J30" s="4">
        <v>1152</v>
      </c>
      <c r="K30" s="3" t="s">
        <v>49</v>
      </c>
      <c r="L30" s="3">
        <v>1</v>
      </c>
      <c r="M30" s="3">
        <v>1.97</v>
      </c>
      <c r="N30" s="3">
        <v>1.1000000000000001</v>
      </c>
      <c r="O30" s="3">
        <v>1</v>
      </c>
      <c r="P30" s="3">
        <v>0.5</v>
      </c>
      <c r="Q30" s="2">
        <v>45931</v>
      </c>
      <c r="R30" s="4">
        <f t="shared" si="0"/>
        <v>1248.19</v>
      </c>
    </row>
    <row r="31" spans="1:18">
      <c r="A31" s="3">
        <v>28</v>
      </c>
      <c r="B31" s="3" t="s">
        <v>166</v>
      </c>
      <c r="C31" s="3" t="s">
        <v>20</v>
      </c>
      <c r="D31" s="3" t="s">
        <v>112</v>
      </c>
      <c r="E31" s="3">
        <v>2012</v>
      </c>
      <c r="F31" s="3" t="s">
        <v>21</v>
      </c>
      <c r="G31" s="3">
        <v>81.599999999999994</v>
      </c>
      <c r="H31" s="3" t="s">
        <v>22</v>
      </c>
      <c r="I31" s="3">
        <v>577427</v>
      </c>
      <c r="J31" s="4">
        <v>1152</v>
      </c>
      <c r="K31" s="3" t="s">
        <v>50</v>
      </c>
      <c r="L31" s="3">
        <v>1.56</v>
      </c>
      <c r="M31" s="3">
        <v>1.97</v>
      </c>
      <c r="N31" s="3">
        <v>1.1000000000000001</v>
      </c>
      <c r="O31" s="3">
        <v>1</v>
      </c>
      <c r="P31" s="3">
        <v>0.5</v>
      </c>
      <c r="Q31" s="2">
        <v>45931</v>
      </c>
      <c r="R31" s="4">
        <f t="shared" si="0"/>
        <v>1947.18</v>
      </c>
    </row>
    <row r="32" spans="1:18">
      <c r="A32" s="3">
        <v>29</v>
      </c>
      <c r="B32" s="3" t="s">
        <v>167</v>
      </c>
      <c r="C32" s="3" t="s">
        <v>20</v>
      </c>
      <c r="D32" s="3" t="s">
        <v>113</v>
      </c>
      <c r="E32" s="3">
        <v>2012</v>
      </c>
      <c r="F32" s="3" t="s">
        <v>21</v>
      </c>
      <c r="G32" s="3">
        <v>81.599999999999994</v>
      </c>
      <c r="H32" s="3" t="s">
        <v>22</v>
      </c>
      <c r="I32" s="3">
        <v>577415</v>
      </c>
      <c r="J32" s="4">
        <v>1152</v>
      </c>
      <c r="K32" s="3" t="s">
        <v>51</v>
      </c>
      <c r="L32" s="3">
        <v>1.56</v>
      </c>
      <c r="M32" s="3">
        <v>1.97</v>
      </c>
      <c r="N32" s="3">
        <v>1.1000000000000001</v>
      </c>
      <c r="O32" s="3">
        <v>1</v>
      </c>
      <c r="P32" s="3">
        <v>0.5</v>
      </c>
      <c r="Q32" s="2">
        <v>45931</v>
      </c>
      <c r="R32" s="4">
        <f t="shared" si="0"/>
        <v>1947.18</v>
      </c>
    </row>
    <row r="33" spans="1:18">
      <c r="A33" s="3">
        <v>30</v>
      </c>
      <c r="B33" s="3" t="s">
        <v>168</v>
      </c>
      <c r="C33" s="3" t="s">
        <v>20</v>
      </c>
      <c r="D33" s="3" t="s">
        <v>114</v>
      </c>
      <c r="E33" s="3">
        <v>2012</v>
      </c>
      <c r="F33" s="3" t="s">
        <v>21</v>
      </c>
      <c r="G33" s="3">
        <v>81.599999999999994</v>
      </c>
      <c r="H33" s="3" t="s">
        <v>22</v>
      </c>
      <c r="I33" s="3">
        <v>577430</v>
      </c>
      <c r="J33" s="4">
        <v>1152</v>
      </c>
      <c r="K33" s="3" t="s">
        <v>52</v>
      </c>
      <c r="L33" s="3">
        <v>1</v>
      </c>
      <c r="M33" s="3">
        <v>1.97</v>
      </c>
      <c r="N33" s="3">
        <v>1.1000000000000001</v>
      </c>
      <c r="O33" s="3">
        <v>1</v>
      </c>
      <c r="P33" s="3">
        <v>0.5</v>
      </c>
      <c r="Q33" s="2">
        <v>45931</v>
      </c>
      <c r="R33" s="4">
        <f t="shared" si="0"/>
        <v>1248.19</v>
      </c>
    </row>
    <row r="34" spans="1:18">
      <c r="A34" s="3">
        <v>31</v>
      </c>
      <c r="B34" s="3" t="s">
        <v>169</v>
      </c>
      <c r="C34" s="3" t="s">
        <v>53</v>
      </c>
      <c r="D34" s="3" t="s">
        <v>115</v>
      </c>
      <c r="E34" s="3">
        <v>2009</v>
      </c>
      <c r="F34" s="3" t="s">
        <v>21</v>
      </c>
      <c r="G34" s="3">
        <v>72.7</v>
      </c>
      <c r="H34" s="3" t="s">
        <v>54</v>
      </c>
      <c r="I34" s="3">
        <v>237761</v>
      </c>
      <c r="J34" s="4">
        <v>1152</v>
      </c>
      <c r="K34" s="3" t="s">
        <v>55</v>
      </c>
      <c r="L34" s="10">
        <v>1</v>
      </c>
      <c r="M34" s="3">
        <v>1.97</v>
      </c>
      <c r="N34" s="3">
        <v>1.1000000000000001</v>
      </c>
      <c r="O34" s="3">
        <v>1</v>
      </c>
      <c r="P34" s="3">
        <v>0.5</v>
      </c>
      <c r="Q34" s="2">
        <v>45889</v>
      </c>
      <c r="R34" s="4">
        <f t="shared" si="0"/>
        <v>1248.19</v>
      </c>
    </row>
    <row r="35" spans="1:18" ht="24">
      <c r="A35" s="3">
        <v>32</v>
      </c>
      <c r="B35" s="3" t="s">
        <v>170</v>
      </c>
      <c r="C35" s="3" t="s">
        <v>53</v>
      </c>
      <c r="D35" s="3" t="s">
        <v>116</v>
      </c>
      <c r="E35" s="3">
        <v>2009</v>
      </c>
      <c r="F35" s="3" t="s">
        <v>21</v>
      </c>
      <c r="G35" s="3">
        <v>72.7</v>
      </c>
      <c r="H35" s="3" t="s">
        <v>56</v>
      </c>
      <c r="I35" s="3">
        <v>792163</v>
      </c>
      <c r="J35" s="4">
        <v>1152</v>
      </c>
      <c r="K35" s="3" t="s">
        <v>57</v>
      </c>
      <c r="L35" s="3">
        <v>1</v>
      </c>
      <c r="M35" s="3">
        <v>1.97</v>
      </c>
      <c r="N35" s="3">
        <v>1.1000000000000001</v>
      </c>
      <c r="O35" s="3">
        <v>1</v>
      </c>
      <c r="P35" s="3">
        <v>0.5</v>
      </c>
      <c r="Q35" s="2">
        <v>46011</v>
      </c>
      <c r="R35" s="4">
        <f t="shared" si="0"/>
        <v>1248.19</v>
      </c>
    </row>
    <row r="36" spans="1:18">
      <c r="A36" s="3">
        <v>33</v>
      </c>
      <c r="B36" s="3" t="s">
        <v>171</v>
      </c>
      <c r="C36" s="3" t="s">
        <v>53</v>
      </c>
      <c r="D36" s="3" t="s">
        <v>117</v>
      </c>
      <c r="E36" s="3">
        <v>2009</v>
      </c>
      <c r="F36" s="3" t="s">
        <v>21</v>
      </c>
      <c r="G36" s="3">
        <v>72.7</v>
      </c>
      <c r="H36" s="3" t="s">
        <v>54</v>
      </c>
      <c r="I36" s="3">
        <v>169509</v>
      </c>
      <c r="J36" s="4">
        <v>1152</v>
      </c>
      <c r="K36" s="3" t="s">
        <v>58</v>
      </c>
      <c r="L36" s="3">
        <v>1</v>
      </c>
      <c r="M36" s="3">
        <v>1.97</v>
      </c>
      <c r="N36" s="3">
        <v>1.1000000000000001</v>
      </c>
      <c r="O36" s="3">
        <v>1</v>
      </c>
      <c r="P36" s="3">
        <v>0.5</v>
      </c>
      <c r="Q36" s="2">
        <v>45793</v>
      </c>
      <c r="R36" s="4">
        <f t="shared" si="0"/>
        <v>1248.19</v>
      </c>
    </row>
    <row r="37" spans="1:18">
      <c r="A37" s="3">
        <v>34</v>
      </c>
      <c r="B37" s="3" t="s">
        <v>172</v>
      </c>
      <c r="C37" s="3" t="s">
        <v>53</v>
      </c>
      <c r="D37" s="3" t="s">
        <v>118</v>
      </c>
      <c r="E37" s="3">
        <v>2009</v>
      </c>
      <c r="F37" s="3" t="s">
        <v>21</v>
      </c>
      <c r="G37" s="3">
        <v>72.7</v>
      </c>
      <c r="H37" s="3" t="s">
        <v>56</v>
      </c>
      <c r="I37" s="3">
        <v>788854</v>
      </c>
      <c r="J37" s="4">
        <v>1152</v>
      </c>
      <c r="K37" s="3" t="s">
        <v>59</v>
      </c>
      <c r="L37" s="3">
        <v>1</v>
      </c>
      <c r="M37" s="3">
        <v>1.97</v>
      </c>
      <c r="N37" s="3">
        <v>1.1000000000000001</v>
      </c>
      <c r="O37" s="3">
        <v>1</v>
      </c>
      <c r="P37" s="3">
        <v>0.5</v>
      </c>
      <c r="Q37" s="2">
        <v>45784</v>
      </c>
      <c r="R37" s="4">
        <f t="shared" si="0"/>
        <v>1248.19</v>
      </c>
    </row>
    <row r="38" spans="1:18">
      <c r="A38" s="3">
        <v>35</v>
      </c>
      <c r="B38" s="3" t="s">
        <v>173</v>
      </c>
      <c r="C38" s="3" t="s">
        <v>53</v>
      </c>
      <c r="D38" s="3" t="s">
        <v>119</v>
      </c>
      <c r="E38" s="3">
        <v>2009</v>
      </c>
      <c r="F38" s="3" t="s">
        <v>21</v>
      </c>
      <c r="G38" s="3">
        <v>72.7</v>
      </c>
      <c r="H38" s="3" t="s">
        <v>56</v>
      </c>
      <c r="I38" s="3">
        <v>788450</v>
      </c>
      <c r="J38" s="4">
        <v>1152</v>
      </c>
      <c r="K38" s="3" t="s">
        <v>60</v>
      </c>
      <c r="L38" s="3">
        <v>1</v>
      </c>
      <c r="M38" s="3">
        <v>1.97</v>
      </c>
      <c r="N38" s="3">
        <v>1.1000000000000001</v>
      </c>
      <c r="O38" s="3">
        <v>1</v>
      </c>
      <c r="P38" s="3">
        <v>0.5</v>
      </c>
      <c r="Q38" s="2">
        <v>46011</v>
      </c>
      <c r="R38" s="4">
        <f t="shared" si="0"/>
        <v>1248.19</v>
      </c>
    </row>
    <row r="39" spans="1:18">
      <c r="A39" s="3">
        <v>36</v>
      </c>
      <c r="B39" s="3" t="s">
        <v>174</v>
      </c>
      <c r="C39" s="3" t="s">
        <v>53</v>
      </c>
      <c r="D39" s="3" t="s">
        <v>120</v>
      </c>
      <c r="E39" s="3">
        <v>2009</v>
      </c>
      <c r="F39" s="3" t="s">
        <v>21</v>
      </c>
      <c r="G39" s="3">
        <v>72.7</v>
      </c>
      <c r="H39" s="3" t="s">
        <v>56</v>
      </c>
      <c r="I39" s="3">
        <v>719491</v>
      </c>
      <c r="J39" s="4">
        <v>1152</v>
      </c>
      <c r="K39" s="3" t="s">
        <v>61</v>
      </c>
      <c r="L39" s="3">
        <v>1</v>
      </c>
      <c r="M39" s="3">
        <v>1.97</v>
      </c>
      <c r="N39" s="3">
        <v>1.1000000000000001</v>
      </c>
      <c r="O39" s="3">
        <v>1</v>
      </c>
      <c r="P39" s="3">
        <v>0.5</v>
      </c>
      <c r="Q39" s="2">
        <v>45803</v>
      </c>
      <c r="R39" s="4">
        <f t="shared" si="0"/>
        <v>1248.19</v>
      </c>
    </row>
    <row r="40" spans="1:18">
      <c r="A40" s="3">
        <v>37</v>
      </c>
      <c r="B40" s="3" t="s">
        <v>175</v>
      </c>
      <c r="C40" s="3" t="s">
        <v>53</v>
      </c>
      <c r="D40" s="3" t="s">
        <v>121</v>
      </c>
      <c r="E40" s="3">
        <v>2009</v>
      </c>
      <c r="F40" s="3" t="s">
        <v>21</v>
      </c>
      <c r="G40" s="3">
        <v>72.7</v>
      </c>
      <c r="H40" s="3" t="s">
        <v>56</v>
      </c>
      <c r="I40" s="3">
        <v>791015</v>
      </c>
      <c r="J40" s="4">
        <v>1152</v>
      </c>
      <c r="K40" s="3" t="s">
        <v>62</v>
      </c>
      <c r="L40" s="3">
        <v>1</v>
      </c>
      <c r="M40" s="3">
        <v>1.97</v>
      </c>
      <c r="N40" s="3">
        <v>1.1000000000000001</v>
      </c>
      <c r="O40" s="3">
        <v>1</v>
      </c>
      <c r="P40" s="3">
        <v>0.5</v>
      </c>
      <c r="Q40" s="2">
        <v>45793</v>
      </c>
      <c r="R40" s="4">
        <f t="shared" si="0"/>
        <v>1248.19</v>
      </c>
    </row>
    <row r="41" spans="1:18">
      <c r="A41" s="3">
        <v>38</v>
      </c>
      <c r="B41" s="3" t="s">
        <v>176</v>
      </c>
      <c r="C41" s="3" t="s">
        <v>53</v>
      </c>
      <c r="D41" s="3" t="s">
        <v>122</v>
      </c>
      <c r="E41" s="3">
        <v>2009</v>
      </c>
      <c r="F41" s="3" t="s">
        <v>21</v>
      </c>
      <c r="G41" s="3">
        <v>72.7</v>
      </c>
      <c r="H41" s="3" t="s">
        <v>56</v>
      </c>
      <c r="I41" s="3">
        <v>788858</v>
      </c>
      <c r="J41" s="4">
        <v>1152</v>
      </c>
      <c r="K41" s="3" t="s">
        <v>63</v>
      </c>
      <c r="L41" s="3">
        <v>1</v>
      </c>
      <c r="M41" s="3">
        <v>1.97</v>
      </c>
      <c r="N41" s="3">
        <v>1.1000000000000001</v>
      </c>
      <c r="O41" s="3">
        <v>1</v>
      </c>
      <c r="P41" s="3">
        <v>0.5</v>
      </c>
      <c r="Q41" s="2">
        <v>45793</v>
      </c>
      <c r="R41" s="4">
        <f t="shared" si="0"/>
        <v>1248.19</v>
      </c>
    </row>
    <row r="42" spans="1:18">
      <c r="A42" s="3">
        <v>39</v>
      </c>
      <c r="B42" s="3" t="s">
        <v>177</v>
      </c>
      <c r="C42" s="3" t="s">
        <v>53</v>
      </c>
      <c r="D42" s="3" t="s">
        <v>123</v>
      </c>
      <c r="E42" s="3">
        <v>2009</v>
      </c>
      <c r="F42" s="3" t="s">
        <v>21</v>
      </c>
      <c r="G42" s="3">
        <v>72.7</v>
      </c>
      <c r="H42" s="3" t="s">
        <v>56</v>
      </c>
      <c r="I42" s="3">
        <v>737998</v>
      </c>
      <c r="J42" s="4">
        <v>1152</v>
      </c>
      <c r="K42" s="3" t="s">
        <v>43</v>
      </c>
      <c r="L42" s="3">
        <v>1.56</v>
      </c>
      <c r="M42" s="3">
        <v>1.97</v>
      </c>
      <c r="N42" s="3">
        <v>1.1000000000000001</v>
      </c>
      <c r="O42" s="3">
        <v>1</v>
      </c>
      <c r="P42" s="3">
        <v>0.5</v>
      </c>
      <c r="Q42" s="2">
        <v>46011</v>
      </c>
      <c r="R42" s="4">
        <f t="shared" si="0"/>
        <v>1947.18</v>
      </c>
    </row>
    <row r="43" spans="1:18">
      <c r="A43" s="3">
        <v>40</v>
      </c>
      <c r="B43" s="3" t="s">
        <v>178</v>
      </c>
      <c r="C43" s="3" t="s">
        <v>53</v>
      </c>
      <c r="D43" s="3" t="s">
        <v>124</v>
      </c>
      <c r="E43" s="3">
        <v>2009</v>
      </c>
      <c r="F43" s="3" t="s">
        <v>21</v>
      </c>
      <c r="G43" s="3">
        <v>72.7</v>
      </c>
      <c r="H43" s="3" t="s">
        <v>56</v>
      </c>
      <c r="I43" s="3">
        <v>793636</v>
      </c>
      <c r="J43" s="4">
        <v>1152</v>
      </c>
      <c r="K43" s="3" t="s">
        <v>64</v>
      </c>
      <c r="L43" s="3">
        <v>1</v>
      </c>
      <c r="M43" s="3">
        <v>1.97</v>
      </c>
      <c r="N43" s="3">
        <v>1.1000000000000001</v>
      </c>
      <c r="O43" s="3">
        <v>1</v>
      </c>
      <c r="P43" s="3">
        <v>0.5</v>
      </c>
      <c r="Q43" s="2">
        <v>45793</v>
      </c>
      <c r="R43" s="4">
        <f t="shared" si="0"/>
        <v>1248.19</v>
      </c>
    </row>
    <row r="44" spans="1:18">
      <c r="A44" s="3">
        <v>41</v>
      </c>
      <c r="B44" s="3" t="s">
        <v>179</v>
      </c>
      <c r="C44" s="3" t="s">
        <v>53</v>
      </c>
      <c r="D44" s="3" t="s">
        <v>125</v>
      </c>
      <c r="E44" s="3">
        <v>2009</v>
      </c>
      <c r="F44" s="3" t="s">
        <v>21</v>
      </c>
      <c r="G44" s="3">
        <v>72.7</v>
      </c>
      <c r="H44" s="3" t="s">
        <v>54</v>
      </c>
      <c r="I44" s="3">
        <v>179287</v>
      </c>
      <c r="J44" s="4">
        <v>1152</v>
      </c>
      <c r="K44" s="3" t="s">
        <v>65</v>
      </c>
      <c r="L44" s="3">
        <v>1</v>
      </c>
      <c r="M44" s="3">
        <v>1.97</v>
      </c>
      <c r="N44" s="3">
        <v>1.1000000000000001</v>
      </c>
      <c r="O44" s="3">
        <v>1</v>
      </c>
      <c r="P44" s="3">
        <v>0.5</v>
      </c>
      <c r="Q44" s="2">
        <v>45793</v>
      </c>
      <c r="R44" s="4">
        <f t="shared" si="0"/>
        <v>1248.19</v>
      </c>
    </row>
    <row r="45" spans="1:18">
      <c r="A45" s="3">
        <v>42</v>
      </c>
      <c r="B45" s="3" t="s">
        <v>180</v>
      </c>
      <c r="C45" s="3" t="s">
        <v>53</v>
      </c>
      <c r="D45" s="3" t="s">
        <v>126</v>
      </c>
      <c r="E45" s="3">
        <v>2009</v>
      </c>
      <c r="F45" s="3" t="s">
        <v>21</v>
      </c>
      <c r="G45" s="3">
        <v>72.7</v>
      </c>
      <c r="H45" s="3" t="s">
        <v>56</v>
      </c>
      <c r="I45" s="3">
        <v>793638</v>
      </c>
      <c r="J45" s="4">
        <v>1152</v>
      </c>
      <c r="K45" s="3" t="s">
        <v>66</v>
      </c>
      <c r="L45" s="3">
        <v>1</v>
      </c>
      <c r="M45" s="3">
        <v>1.97</v>
      </c>
      <c r="N45" s="3">
        <v>1.1000000000000001</v>
      </c>
      <c r="O45" s="3">
        <v>1</v>
      </c>
      <c r="P45" s="3">
        <v>0.5</v>
      </c>
      <c r="Q45" s="2">
        <v>45784</v>
      </c>
      <c r="R45" s="4">
        <f t="shared" si="0"/>
        <v>1248.19</v>
      </c>
    </row>
    <row r="46" spans="1:18">
      <c r="A46" s="3">
        <v>43</v>
      </c>
      <c r="B46" s="3" t="s">
        <v>181</v>
      </c>
      <c r="C46" s="3" t="s">
        <v>53</v>
      </c>
      <c r="D46" s="3" t="s">
        <v>127</v>
      </c>
      <c r="E46" s="3">
        <v>2009</v>
      </c>
      <c r="F46" s="3" t="s">
        <v>21</v>
      </c>
      <c r="G46" s="3">
        <v>72.7</v>
      </c>
      <c r="H46" s="3" t="s">
        <v>56</v>
      </c>
      <c r="I46" s="3">
        <v>738814</v>
      </c>
      <c r="J46" s="4">
        <v>1152</v>
      </c>
      <c r="K46" s="3" t="s">
        <v>67</v>
      </c>
      <c r="L46" s="3">
        <v>1</v>
      </c>
      <c r="M46" s="3">
        <v>1.97</v>
      </c>
      <c r="N46" s="3">
        <v>1.1000000000000001</v>
      </c>
      <c r="O46" s="3">
        <v>1</v>
      </c>
      <c r="P46" s="3">
        <v>0.5</v>
      </c>
      <c r="Q46" s="2">
        <v>46011</v>
      </c>
      <c r="R46" s="4">
        <f t="shared" si="0"/>
        <v>1248.19</v>
      </c>
    </row>
    <row r="47" spans="1:18">
      <c r="A47" s="3">
        <v>44</v>
      </c>
      <c r="B47" s="3" t="s">
        <v>182</v>
      </c>
      <c r="C47" s="3" t="s">
        <v>68</v>
      </c>
      <c r="D47" s="3" t="s">
        <v>128</v>
      </c>
      <c r="E47" s="3">
        <v>2009</v>
      </c>
      <c r="F47" s="3" t="s">
        <v>21</v>
      </c>
      <c r="G47" s="3">
        <v>72.7</v>
      </c>
      <c r="H47" s="3" t="s">
        <v>69</v>
      </c>
      <c r="I47" s="3">
        <v>344812</v>
      </c>
      <c r="J47" s="4">
        <v>1152</v>
      </c>
      <c r="K47" s="3" t="s">
        <v>70</v>
      </c>
      <c r="L47" s="3">
        <v>1</v>
      </c>
      <c r="M47" s="3">
        <v>1.97</v>
      </c>
      <c r="N47" s="3">
        <v>1.1000000000000001</v>
      </c>
      <c r="O47" s="3">
        <v>1</v>
      </c>
      <c r="P47" s="3">
        <v>0.5</v>
      </c>
      <c r="Q47" s="2">
        <v>46011</v>
      </c>
      <c r="R47" s="4">
        <f t="shared" si="0"/>
        <v>1248.19</v>
      </c>
    </row>
    <row r="48" spans="1:18">
      <c r="A48" s="3">
        <v>45</v>
      </c>
      <c r="B48" s="3" t="s">
        <v>183</v>
      </c>
      <c r="C48" s="4" t="s">
        <v>71</v>
      </c>
      <c r="D48" s="3" t="s">
        <v>129</v>
      </c>
      <c r="E48" s="3">
        <v>2009</v>
      </c>
      <c r="F48" s="3" t="s">
        <v>21</v>
      </c>
      <c r="G48" s="3">
        <v>80.900000000000006</v>
      </c>
      <c r="H48" s="3" t="s">
        <v>56</v>
      </c>
      <c r="I48" s="3">
        <v>756055</v>
      </c>
      <c r="J48" s="4">
        <v>1152</v>
      </c>
      <c r="K48" s="3" t="s">
        <v>72</v>
      </c>
      <c r="L48" s="3">
        <v>1</v>
      </c>
      <c r="M48" s="3">
        <v>1.97</v>
      </c>
      <c r="N48" s="3">
        <v>1.1000000000000001</v>
      </c>
      <c r="O48" s="3">
        <v>1</v>
      </c>
      <c r="P48" s="3">
        <v>0.5</v>
      </c>
      <c r="Q48" s="2">
        <v>45784</v>
      </c>
      <c r="R48" s="4">
        <f t="shared" si="0"/>
        <v>1248.19</v>
      </c>
    </row>
    <row r="49" spans="1:18">
      <c r="A49" s="3">
        <v>46</v>
      </c>
      <c r="B49" s="3" t="s">
        <v>184</v>
      </c>
      <c r="C49" s="4" t="s">
        <v>71</v>
      </c>
      <c r="D49" s="3" t="s">
        <v>130</v>
      </c>
      <c r="E49" s="3">
        <v>2009</v>
      </c>
      <c r="F49" s="3" t="s">
        <v>21</v>
      </c>
      <c r="G49" s="3">
        <v>80.900000000000006</v>
      </c>
      <c r="H49" s="3" t="s">
        <v>54</v>
      </c>
      <c r="I49" s="3">
        <v>203268</v>
      </c>
      <c r="J49" s="4">
        <v>1152</v>
      </c>
      <c r="K49" s="3" t="s">
        <v>73</v>
      </c>
      <c r="L49" s="3">
        <v>1</v>
      </c>
      <c r="M49" s="3">
        <v>1.97</v>
      </c>
      <c r="N49" s="3">
        <v>1.1000000000000001</v>
      </c>
      <c r="O49" s="3">
        <v>1</v>
      </c>
      <c r="P49" s="3">
        <v>0.5</v>
      </c>
      <c r="Q49" s="2">
        <v>46011</v>
      </c>
      <c r="R49" s="4">
        <f t="shared" si="0"/>
        <v>1248.19</v>
      </c>
    </row>
    <row r="50" spans="1:18">
      <c r="A50" s="3">
        <v>47</v>
      </c>
      <c r="B50" s="3" t="s">
        <v>185</v>
      </c>
      <c r="C50" s="4" t="s">
        <v>71</v>
      </c>
      <c r="D50" s="3" t="s">
        <v>131</v>
      </c>
      <c r="E50" s="3">
        <v>2009</v>
      </c>
      <c r="F50" s="3" t="s">
        <v>21</v>
      </c>
      <c r="G50" s="3">
        <v>80.900000000000006</v>
      </c>
      <c r="H50" s="3" t="s">
        <v>74</v>
      </c>
      <c r="I50" s="3">
        <v>528152</v>
      </c>
      <c r="J50" s="4">
        <v>1152</v>
      </c>
      <c r="K50" s="3" t="s">
        <v>75</v>
      </c>
      <c r="L50" s="3">
        <v>1</v>
      </c>
      <c r="M50" s="3">
        <v>1.97</v>
      </c>
      <c r="N50" s="3">
        <v>1.1000000000000001</v>
      </c>
      <c r="O50" s="3">
        <v>1</v>
      </c>
      <c r="P50" s="3">
        <v>0.5</v>
      </c>
      <c r="Q50" s="2">
        <v>46011</v>
      </c>
      <c r="R50" s="4">
        <f t="shared" si="0"/>
        <v>1248.19</v>
      </c>
    </row>
    <row r="51" spans="1:18">
      <c r="A51" s="3">
        <v>48</v>
      </c>
      <c r="B51" s="3" t="s">
        <v>186</v>
      </c>
      <c r="C51" s="4" t="s">
        <v>71</v>
      </c>
      <c r="D51" s="3" t="s">
        <v>132</v>
      </c>
      <c r="E51" s="3">
        <v>2009</v>
      </c>
      <c r="F51" s="3" t="s">
        <v>21</v>
      </c>
      <c r="G51" s="3">
        <v>80.900000000000006</v>
      </c>
      <c r="H51" s="3" t="s">
        <v>74</v>
      </c>
      <c r="I51" s="3">
        <v>528153</v>
      </c>
      <c r="J51" s="4">
        <v>1152</v>
      </c>
      <c r="K51" s="3" t="s">
        <v>76</v>
      </c>
      <c r="L51" s="3">
        <v>1</v>
      </c>
      <c r="M51" s="3">
        <v>1.97</v>
      </c>
      <c r="N51" s="3">
        <v>1.1000000000000001</v>
      </c>
      <c r="O51" s="3">
        <v>1</v>
      </c>
      <c r="P51" s="3">
        <v>0.5</v>
      </c>
      <c r="Q51" s="2">
        <v>46011</v>
      </c>
      <c r="R51" s="4">
        <f t="shared" si="0"/>
        <v>1248.19</v>
      </c>
    </row>
    <row r="52" spans="1:18" ht="20.25" customHeight="1">
      <c r="A52" s="3">
        <v>49</v>
      </c>
      <c r="B52" s="3" t="s">
        <v>187</v>
      </c>
      <c r="C52" s="3" t="s">
        <v>77</v>
      </c>
      <c r="D52" s="3" t="s">
        <v>133</v>
      </c>
      <c r="E52" s="3">
        <v>2009</v>
      </c>
      <c r="F52" s="3" t="s">
        <v>21</v>
      </c>
      <c r="G52" s="3">
        <v>82.9</v>
      </c>
      <c r="H52" s="3" t="s">
        <v>22</v>
      </c>
      <c r="I52" s="3">
        <v>631620</v>
      </c>
      <c r="J52" s="4">
        <v>1152</v>
      </c>
      <c r="K52" s="3" t="s">
        <v>78</v>
      </c>
      <c r="L52" s="3">
        <v>1.08</v>
      </c>
      <c r="M52" s="3">
        <v>1.97</v>
      </c>
      <c r="N52" s="3">
        <v>1.1000000000000001</v>
      </c>
      <c r="O52" s="3">
        <v>1</v>
      </c>
      <c r="P52" s="3">
        <v>0.5</v>
      </c>
      <c r="Q52" s="2">
        <v>45962</v>
      </c>
      <c r="R52" s="4">
        <f t="shared" si="0"/>
        <v>1348.05</v>
      </c>
    </row>
    <row r="53" spans="1:18">
      <c r="A53" s="3">
        <v>50</v>
      </c>
      <c r="B53" s="3" t="s">
        <v>188</v>
      </c>
      <c r="C53" s="3" t="s">
        <v>77</v>
      </c>
      <c r="D53" s="3" t="s">
        <v>134</v>
      </c>
      <c r="E53" s="3">
        <v>2009</v>
      </c>
      <c r="F53" s="3" t="s">
        <v>21</v>
      </c>
      <c r="G53" s="3">
        <v>82.9</v>
      </c>
      <c r="H53" s="3" t="s">
        <v>22</v>
      </c>
      <c r="I53" s="3">
        <v>631621</v>
      </c>
      <c r="J53" s="4">
        <v>1152</v>
      </c>
      <c r="K53" s="3" t="s">
        <v>79</v>
      </c>
      <c r="L53" s="3">
        <v>1.24</v>
      </c>
      <c r="M53" s="3">
        <v>1.97</v>
      </c>
      <c r="N53" s="3">
        <v>1.1000000000000001</v>
      </c>
      <c r="O53" s="3">
        <v>1</v>
      </c>
      <c r="P53" s="3">
        <v>0.5</v>
      </c>
      <c r="Q53" s="2">
        <v>45962</v>
      </c>
      <c r="R53" s="4">
        <f t="shared" si="0"/>
        <v>1547.76</v>
      </c>
    </row>
    <row r="54" spans="1:18">
      <c r="A54" s="3">
        <v>51</v>
      </c>
      <c r="B54" s="3" t="s">
        <v>189</v>
      </c>
      <c r="C54" s="3" t="s">
        <v>77</v>
      </c>
      <c r="D54" s="3" t="s">
        <v>135</v>
      </c>
      <c r="E54" s="3">
        <v>2009</v>
      </c>
      <c r="F54" s="3" t="s">
        <v>21</v>
      </c>
      <c r="G54" s="3">
        <v>82.9</v>
      </c>
      <c r="H54" s="3" t="s">
        <v>22</v>
      </c>
      <c r="I54" s="3">
        <v>631264</v>
      </c>
      <c r="J54" s="4">
        <v>1152</v>
      </c>
      <c r="K54" s="3" t="s">
        <v>80</v>
      </c>
      <c r="L54" s="3">
        <v>1</v>
      </c>
      <c r="M54" s="3">
        <v>1.97</v>
      </c>
      <c r="N54" s="3">
        <v>1.1000000000000001</v>
      </c>
      <c r="O54" s="3">
        <v>1</v>
      </c>
      <c r="P54" s="3">
        <v>0.5</v>
      </c>
      <c r="Q54" s="2">
        <v>46011</v>
      </c>
      <c r="R54" s="4">
        <f t="shared" si="0"/>
        <v>1248.19</v>
      </c>
    </row>
    <row r="55" spans="1:18">
      <c r="A55" s="3">
        <v>52</v>
      </c>
      <c r="B55" s="3" t="s">
        <v>190</v>
      </c>
      <c r="C55" s="3" t="s">
        <v>77</v>
      </c>
      <c r="D55" s="3" t="s">
        <v>136</v>
      </c>
      <c r="E55" s="3">
        <v>2009</v>
      </c>
      <c r="F55" s="3" t="s">
        <v>21</v>
      </c>
      <c r="G55" s="3">
        <v>82.9</v>
      </c>
      <c r="H55" s="3" t="s">
        <v>22</v>
      </c>
      <c r="I55" s="3">
        <v>631623</v>
      </c>
      <c r="J55" s="4">
        <v>1152</v>
      </c>
      <c r="K55" s="3" t="s">
        <v>81</v>
      </c>
      <c r="L55" s="3">
        <v>1</v>
      </c>
      <c r="M55" s="3">
        <v>1.97</v>
      </c>
      <c r="N55" s="3">
        <v>1.1000000000000001</v>
      </c>
      <c r="O55" s="3">
        <v>1</v>
      </c>
      <c r="P55" s="3">
        <v>0.5</v>
      </c>
      <c r="Q55" s="2">
        <v>45962</v>
      </c>
      <c r="R55" s="4">
        <f t="shared" si="0"/>
        <v>1248.19</v>
      </c>
    </row>
    <row r="56" spans="1:18">
      <c r="A56" s="3">
        <v>53</v>
      </c>
      <c r="B56" s="3" t="s">
        <v>191</v>
      </c>
      <c r="C56" s="3" t="s">
        <v>77</v>
      </c>
      <c r="D56" s="3" t="s">
        <v>137</v>
      </c>
      <c r="E56" s="3">
        <v>2009</v>
      </c>
      <c r="F56" s="3" t="s">
        <v>21</v>
      </c>
      <c r="G56" s="3">
        <v>82.9</v>
      </c>
      <c r="H56" s="3" t="s">
        <v>22</v>
      </c>
      <c r="I56" s="3">
        <v>631622</v>
      </c>
      <c r="J56" s="4">
        <v>1152</v>
      </c>
      <c r="K56" s="3" t="s">
        <v>23</v>
      </c>
      <c r="L56" s="3">
        <v>1.64</v>
      </c>
      <c r="M56" s="3">
        <v>1.97</v>
      </c>
      <c r="N56" s="3">
        <v>1.1000000000000001</v>
      </c>
      <c r="O56" s="3">
        <v>1</v>
      </c>
      <c r="P56" s="3">
        <v>0.5</v>
      </c>
      <c r="Q56" s="2">
        <v>45962</v>
      </c>
      <c r="R56" s="4">
        <f t="shared" si="0"/>
        <v>2047.03</v>
      </c>
    </row>
    <row r="57" spans="1:18">
      <c r="A57" s="3">
        <v>54</v>
      </c>
      <c r="B57" s="3" t="s">
        <v>192</v>
      </c>
      <c r="C57" s="3" t="s">
        <v>77</v>
      </c>
      <c r="D57" s="3" t="s">
        <v>138</v>
      </c>
      <c r="E57" s="3">
        <v>2009</v>
      </c>
      <c r="F57" s="3" t="s">
        <v>21</v>
      </c>
      <c r="G57" s="3">
        <v>82.9</v>
      </c>
      <c r="H57" s="3" t="s">
        <v>82</v>
      </c>
      <c r="I57" s="3">
        <v>346904</v>
      </c>
      <c r="J57" s="4">
        <v>1152</v>
      </c>
      <c r="K57" s="3" t="s">
        <v>23</v>
      </c>
      <c r="L57" s="3">
        <v>1.64</v>
      </c>
      <c r="M57" s="3">
        <v>1.97</v>
      </c>
      <c r="N57" s="3">
        <v>1.1000000000000001</v>
      </c>
      <c r="O57" s="3">
        <v>1</v>
      </c>
      <c r="P57" s="3">
        <v>0.5</v>
      </c>
      <c r="Q57" s="2">
        <v>45851</v>
      </c>
      <c r="R57" s="4">
        <f t="shared" si="0"/>
        <v>2047.03</v>
      </c>
    </row>
    <row r="58" spans="1:18">
      <c r="A58" s="8" t="s">
        <v>83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4">
        <f>SUM(R4:R57)</f>
        <v>75490.580000000045</v>
      </c>
    </row>
    <row r="61" spans="1:18">
      <c r="Q61" s="6"/>
    </row>
  </sheetData>
  <autoFilter ref="A3:R58"/>
  <mergeCells count="20">
    <mergeCell ref="A58:Q58"/>
    <mergeCell ref="L1:P1"/>
    <mergeCell ref="Q1:Q3"/>
    <mergeCell ref="A1:A3"/>
    <mergeCell ref="R1:R3"/>
    <mergeCell ref="B2:B3"/>
    <mergeCell ref="C2:C3"/>
    <mergeCell ref="D2:D3"/>
    <mergeCell ref="E2:E3"/>
    <mergeCell ref="F2:F3"/>
    <mergeCell ref="L2:L3"/>
    <mergeCell ref="M2:M3"/>
    <mergeCell ref="B1:F1"/>
    <mergeCell ref="G1:G3"/>
    <mergeCell ref="H1:I2"/>
    <mergeCell ref="J1:J3"/>
    <mergeCell ref="K1:K3"/>
    <mergeCell ref="N2:N3"/>
    <mergeCell ref="O2:O3"/>
    <mergeCell ref="P2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2025-03-24T09:52:22Z</dcterms:modified>
</cp:coreProperties>
</file>