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akupki\Desktop\Свекла 2026 3тонны\"/>
    </mc:Choice>
  </mc:AlternateContent>
  <xr:revisionPtr revIDLastSave="0" documentId="13_ncr:1_{B8505B27-FFA9-4B8D-B131-7BF420A5EF6F}" xr6:coauthVersionLast="46" xr6:coauthVersionMax="46" xr10:uidLastSave="{00000000-0000-0000-0000-000000000000}"/>
  <bookViews>
    <workbookView xWindow="3720" yWindow="4170" windowWidth="28800" windowHeight="15435" xr2:uid="{00000000-000D-0000-FFFF-FFFF00000000}"/>
  </bookViews>
  <sheets>
    <sheet name="Лист1" sheetId="1" r:id="rId1"/>
    <sheet name="Лист3" sheetId="3" r:id="rId2"/>
  </sheets>
  <calcPr calcId="191029" fullPrecision="0"/>
</workbook>
</file>

<file path=xl/calcChain.xml><?xml version="1.0" encoding="utf-8"?>
<calcChain xmlns="http://schemas.openxmlformats.org/spreadsheetml/2006/main">
  <c r="G8" i="1" l="1"/>
  <c r="O2" i="1"/>
  <c r="J8" i="1" l="1"/>
  <c r="I8" i="1"/>
  <c r="H8" i="1"/>
  <c r="F8" i="1"/>
  <c r="I9" i="1" l="1"/>
</calcChain>
</file>

<file path=xl/sharedStrings.xml><?xml version="1.0" encoding="utf-8"?>
<sst xmlns="http://schemas.openxmlformats.org/spreadsheetml/2006/main" count="17" uniqueCount="17">
  <si>
    <t>НАИМЕНОВАНИЕ</t>
  </si>
  <si>
    <t>колич.</t>
  </si>
  <si>
    <t>1 ком</t>
  </si>
  <si>
    <t>2 ком</t>
  </si>
  <si>
    <t>3 ком</t>
  </si>
  <si>
    <t>коэф.вар.</t>
  </si>
  <si>
    <t>средн.</t>
  </si>
  <si>
    <t>сумма</t>
  </si>
  <si>
    <t>НМЦК</t>
  </si>
  <si>
    <t>V/n</t>
  </si>
  <si>
    <t>ОКПД 2</t>
  </si>
  <si>
    <t>Органичения</t>
  </si>
  <si>
    <t>краска</t>
  </si>
  <si>
    <t>итого</t>
  </si>
  <si>
    <t>01.13.49.110</t>
  </si>
  <si>
    <t>Поставка свеклы столовой свежей для нудж УФСИН России по Смоленской области (аукцион)</t>
  </si>
  <si>
    <t>Свекла столовая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</si>
</sst>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"/>
    <numFmt numFmtId="166" formatCode="0.00000000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0" xfId="0" applyFont="1" applyFill="1"/>
    <xf numFmtId="0" fontId="8" fillId="0" borderId="1" xfId="0" applyFont="1" applyBorder="1" applyAlignment="1">
      <alignment horizontal="center" vertical="center"/>
    </xf>
    <xf numFmtId="0" fontId="3" fillId="0" borderId="1" xfId="0" applyFont="1" applyBorder="1"/>
    <xf numFmtId="166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indent="1"/>
    </xf>
    <xf numFmtId="164" fontId="2" fillId="2" borderId="1" xfId="1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1</xdr:row>
      <xdr:rowOff>0</xdr:rowOff>
    </xdr:from>
    <xdr:to>
      <xdr:col>9</xdr:col>
      <xdr:colOff>153186</xdr:colOff>
      <xdr:row>3</xdr:row>
      <xdr:rowOff>180975</xdr:rowOff>
    </xdr:to>
    <xdr:pic>
      <xdr:nvPicPr>
        <xdr:cNvPr id="1121" name="Рисунок 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24425" y="190500"/>
          <a:ext cx="29146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40.28515625" style="4" customWidth="1"/>
    <col min="2" max="2" width="8" style="4" bestFit="1" customWidth="1"/>
    <col min="3" max="4" width="10.7109375" style="4" bestFit="1" customWidth="1"/>
    <col min="5" max="5" width="11" style="4" customWidth="1"/>
    <col min="6" max="6" width="8.5703125" style="4" customWidth="1"/>
    <col min="7" max="7" width="11.85546875" style="4" customWidth="1"/>
    <col min="8" max="8" width="12" style="4" customWidth="1"/>
    <col min="9" max="9" width="18.28515625" style="4" customWidth="1"/>
    <col min="10" max="10" width="25.42578125" style="4" customWidth="1"/>
    <col min="11" max="11" width="16.42578125" style="4" customWidth="1"/>
    <col min="12" max="12" width="20.42578125" style="4" customWidth="1"/>
    <col min="13" max="13" width="14.85546875" style="4" customWidth="1"/>
    <col min="14" max="14" width="13.85546875" style="4" customWidth="1"/>
    <col min="15" max="16384" width="9.140625" style="4"/>
  </cols>
  <sheetData>
    <row r="1" spans="1:15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</row>
    <row r="2" spans="1:15" x14ac:dyDescent="0.25">
      <c r="M2" s="4">
        <v>2</v>
      </c>
      <c r="N2" s="4">
        <v>2</v>
      </c>
      <c r="O2" s="4">
        <f>M2+N2</f>
        <v>4</v>
      </c>
    </row>
    <row r="4" spans="1:15" ht="15" customHeight="1" x14ac:dyDescent="0.25"/>
    <row r="5" spans="1:15" ht="15.75" thickBot="1" x14ac:dyDescent="0.3"/>
    <row r="6" spans="1:15" ht="15.75" thickBot="1" x14ac:dyDescent="0.3">
      <c r="A6" s="5"/>
      <c r="B6" s="6" t="s">
        <v>12</v>
      </c>
      <c r="C6" s="6"/>
      <c r="D6" s="6"/>
      <c r="E6" s="6"/>
      <c r="F6" s="6"/>
      <c r="G6" s="6"/>
      <c r="H6" s="6"/>
      <c r="I6" s="6"/>
      <c r="J6" s="7"/>
      <c r="K6" s="7"/>
      <c r="L6" s="7"/>
    </row>
    <row r="7" spans="1:15" ht="15.7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9" t="s">
        <v>7</v>
      </c>
      <c r="I7" s="10" t="s">
        <v>8</v>
      </c>
      <c r="J7" s="11" t="s">
        <v>9</v>
      </c>
      <c r="K7" s="12" t="s">
        <v>10</v>
      </c>
      <c r="L7" s="13" t="s">
        <v>11</v>
      </c>
    </row>
    <row r="8" spans="1:15" ht="63.75" customHeight="1" x14ac:dyDescent="0.35">
      <c r="A8" s="18" t="s">
        <v>16</v>
      </c>
      <c r="B8" s="1">
        <v>3000</v>
      </c>
      <c r="C8" s="3">
        <v>28</v>
      </c>
      <c r="D8" s="3">
        <v>32</v>
      </c>
      <c r="E8" s="3">
        <v>35</v>
      </c>
      <c r="F8" s="2">
        <f t="shared" ref="F8" si="0">STDEV(C8:E8)/AVERAGE(C8:E8)*100</f>
        <v>11.09</v>
      </c>
      <c r="G8" s="3">
        <f>C8</f>
        <v>28</v>
      </c>
      <c r="H8" s="3">
        <f t="shared" ref="H8" si="1">SUM(C8:E8)</f>
        <v>95</v>
      </c>
      <c r="I8" s="20">
        <f t="shared" ref="I8" si="2">B8*G8</f>
        <v>84000</v>
      </c>
      <c r="J8" s="17">
        <f t="shared" ref="J8" si="3">B8/3</f>
        <v>1000</v>
      </c>
      <c r="K8" s="1" t="s">
        <v>14</v>
      </c>
      <c r="L8" s="21"/>
      <c r="M8" s="14"/>
    </row>
    <row r="9" spans="1:15" ht="21" x14ac:dyDescent="0.35">
      <c r="A9" s="15" t="s">
        <v>13</v>
      </c>
      <c r="B9" s="16"/>
      <c r="C9" s="16"/>
      <c r="D9" s="16"/>
      <c r="E9" s="16"/>
      <c r="F9" s="16"/>
      <c r="G9" s="16"/>
      <c r="H9" s="16"/>
      <c r="I9" s="19">
        <f>SUM(I8:I8)</f>
        <v>84000</v>
      </c>
      <c r="J9" s="16"/>
      <c r="K9" s="16"/>
      <c r="L9" s="16"/>
      <c r="M9" s="14"/>
    </row>
  </sheetData>
  <mergeCells count="1">
    <mergeCell ref="A1:J1"/>
  </mergeCells>
  <pageMargins left="0.27" right="0.23622047244094491" top="0.6692913385826772" bottom="0.39370078740157483" header="0.31496062992125984" footer="0.19685039370078741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ufsinsml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</dc:creator>
  <cp:lastModifiedBy>Э.В. Ларионова</cp:lastModifiedBy>
  <cp:lastPrinted>2024-01-22T09:13:22Z</cp:lastPrinted>
  <dcterms:created xsi:type="dcterms:W3CDTF">2016-11-28T13:59:03Z</dcterms:created>
  <dcterms:modified xsi:type="dcterms:W3CDTF">2026-07-29T06:17:04Z</dcterms:modified>
</cp:coreProperties>
</file>