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EnikeevaAR\Desktop\ЗК и ЭА Саша Сережа Антон\Саша набор реагентов 215 штук\часть 1\"/>
    </mc:Choice>
  </mc:AlternateContent>
  <xr:revisionPtr revIDLastSave="0" documentId="13_ncr:1_{02B3AD00-BBC6-4976-8147-9EAB00E7354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3" sheetId="2" r:id="rId2"/>
  </sheets>
  <definedNames>
    <definedName name="_xlnm.Print_Titles" localSheetId="0">Лист1!$7:$10</definedName>
    <definedName name="_xlnm.Print_Area" localSheetId="0">Лист1!$A$1:$L$25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" l="1"/>
  <c r="K11" i="1" l="1"/>
  <c r="L11" i="1"/>
  <c r="L12" i="1" s="1"/>
</calcChain>
</file>

<file path=xl/sharedStrings.xml><?xml version="1.0" encoding="utf-8"?>
<sst xmlns="http://schemas.openxmlformats.org/spreadsheetml/2006/main" count="25" uniqueCount="23">
  <si>
    <t>Характеристики объекта закупки</t>
  </si>
  <si>
    <t>Используемый метод определения НМЦК 
с обоснованием:</t>
  </si>
  <si>
    <t>Метод сопоставимых рыночных цен (в соответствии с приказом МЭР РФ от 02.10.2013 №567)</t>
  </si>
  <si>
    <t>Расчет НМЦК</t>
  </si>
  <si>
    <t>№</t>
  </si>
  <si>
    <t>Наименование товара, услуги (работы)</t>
  </si>
  <si>
    <t>Единица измерения</t>
  </si>
  <si>
    <t>КП 1</t>
  </si>
  <si>
    <t>КП 2</t>
  </si>
  <si>
    <t>КП 3</t>
  </si>
  <si>
    <t>Средняя цена в руб.</t>
  </si>
  <si>
    <t>Среднее квадратичное отклонение</t>
  </si>
  <si>
    <t>Коэффициент вариации (%)</t>
  </si>
  <si>
    <t>НМЦК</t>
  </si>
  <si>
    <t xml:space="preserve">Цена в руб. за шт. </t>
  </si>
  <si>
    <t xml:space="preserve">В соответствии с Методическими рекомендациями  по применению методов определения начальной (максимальной) цены контракта, заключаемого с единственным поставщиком (подрядчиком, исполнителем) утвержденными приказом Министерства экономического развития Российской Федерации от 2 октября 2013 г. № 567 совокупность цен принимается однородной, так как значения коэффициента вариации  составляет менее 33%. </t>
  </si>
  <si>
    <t>ИТОГО</t>
  </si>
  <si>
    <t xml:space="preserve">Кол-во </t>
  </si>
  <si>
    <t>шт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</si>
  <si>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</t>
  </si>
  <si>
    <t>Поставка наборов реагентов</t>
  </si>
  <si>
    <t>Набор реагентов «CoV-2-FluA/B-RT-PCR» для выявления РНК коронавируса SARSCoV-2, вирусов гриппа A (Influenza A virus) и гриппа B (Influenza B virus) методом ПЦР в реальном времени, 96 реакций                                   ОКПД 2: 21.20.23.111</t>
  </si>
  <si>
    <t>Дата подготовки обоснования НМЦК:19.08.2026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</si>
</sst>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0">
    <numFmt numFmtId="41" formatCode="_-* #,##0_-;\-* #,##0_-;_-* &quot;-&quot;_-;_-@_-"/>
    <numFmt numFmtId="43" formatCode="_-* #,##0.00_-;\-* #,##0.00_-;_-* &quot;-&quot;??_-;_-@_-"/>
    <numFmt numFmtId="164" formatCode="_-* #,##0.00\ _₽_-;\-* #,##0.00\ _₽_-;_-* &quot;-&quot;??\ _₽_-;_-@_-"/>
    <numFmt numFmtId="165" formatCode="_-* #,##0.00\ _₽_-;\-* #,##0.00\ _₽_-;_-* \-??\ _₽_-;_-@_-"/>
    <numFmt numFmtId="166" formatCode="_-* #,##0.00_р_._-;\-* #,##0.00_р_._-;_-* &quot;-&quot;??_р_._-;_-@_-"/>
    <numFmt numFmtId="167" formatCode="0.000"/>
    <numFmt numFmtId="168" formatCode="#,##0\ &quot;F&quot;;\-#,##0\ &quot;F&quot;"/>
    <numFmt numFmtId="169" formatCode="&quot;$&quot;#,##0.00_);[Red]\(&quot;$&quot;#,##0.00\)"/>
    <numFmt numFmtId="170" formatCode="#,##0\ &quot;F&quot;;[Red]\-#,##0\ &quot;F&quot;"/>
    <numFmt numFmtId="171" formatCode="#,##0.00\ &quot;F&quot;;\-#,##0.00\ &quot;F&quot;"/>
    <numFmt numFmtId="172" formatCode="#,##0.00\ &quot;F&quot;;[Red]\-#,##0.00\ &quot;F&quot;"/>
    <numFmt numFmtId="173" formatCode="#,##0.0000_);[Red]\(#,##0.0000\)"/>
    <numFmt numFmtId="174" formatCode="dd\.mm\.yyyy"/>
    <numFmt numFmtId="175" formatCode="_(&quot;$&quot;* #,##0_);_(&quot;$&quot;* \(#,##0\);_(&quot;$&quot;* &quot;-&quot;_);_(@_)"/>
    <numFmt numFmtId="176" formatCode="_-* #,##0.0000000_р_._-;\-* #,##0.0000000_р_._-;_-* &quot;-&quot;???????_р_._-;_-@_-"/>
    <numFmt numFmtId="177" formatCode="_(&quot;$&quot;* #,##0.00_);_(&quot;$&quot;* \(#,##0.00\);_(&quot;$&quot;* &quot;-&quot;??_);_(@_)"/>
    <numFmt numFmtId="178" formatCode="#,##0.0_);\(#,##0.0\)"/>
    <numFmt numFmtId="179" formatCode="0.00000"/>
    <numFmt numFmtId="180" formatCode="#,##0.00\ &quot;р.&quot;;[Red]\-#,##0.00\ &quot;р.&quot;"/>
    <numFmt numFmtId="181" formatCode="_-* #,##0\ _р_._-;\-* #,##0\ _р_._-;_-* &quot;-&quot;\ _р_._-;_-@_-"/>
  </numFmts>
  <fonts count="91" x14ac:knownFonts="1">
    <font>
      <sz val="11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9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charset val="204"/>
      <scheme val="major"/>
    </font>
    <font>
      <sz val="10"/>
      <name val="Arial Cyr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Arial Narrow"/>
      <family val="2"/>
      <charset val="204"/>
    </font>
    <font>
      <sz val="8"/>
      <name val="Arial"/>
      <family val="2"/>
    </font>
    <font>
      <sz val="10"/>
      <name val="Helv"/>
    </font>
    <font>
      <sz val="10"/>
      <name val="Helv"/>
      <charset val="204"/>
    </font>
    <font>
      <sz val="10"/>
      <name val="Times New Roman Cyr"/>
      <family val="1"/>
      <charset val="204"/>
    </font>
    <font>
      <sz val="10"/>
      <name val="MS Sans Serif"/>
      <family val="2"/>
      <charset val="204"/>
    </font>
    <font>
      <sz val="9"/>
      <name val="Times New Roman"/>
      <family val="1"/>
    </font>
    <font>
      <sz val="10"/>
      <color indexed="24"/>
      <name val="MS Sans Serif"/>
      <family val="2"/>
    </font>
    <font>
      <sz val="8.5"/>
      <name val="MS Sans Serif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"/>
      <color indexed="8"/>
      <name val="Courier"/>
      <family val="1"/>
      <charset val="204"/>
    </font>
    <font>
      <b/>
      <u/>
      <sz val="1"/>
      <color indexed="8"/>
      <name val="Courier"/>
      <family val="1"/>
      <charset val="204"/>
    </font>
    <font>
      <u/>
      <sz val="1"/>
      <color indexed="8"/>
      <name val="Courier"/>
      <family val="1"/>
      <charset val="204"/>
    </font>
    <font>
      <sz val="1"/>
      <color indexed="8"/>
      <name val="Courier"/>
      <family val="1"/>
      <charset val="204"/>
    </font>
    <font>
      <b/>
      <i/>
      <sz val="1"/>
      <color indexed="8"/>
      <name val="Courier"/>
      <family val="1"/>
      <charset val="204"/>
    </font>
    <font>
      <b/>
      <sz val="12"/>
      <name val="Arial"/>
      <family val="2"/>
    </font>
    <font>
      <b/>
      <sz val="18"/>
      <name val="Arial"/>
      <family val="2"/>
      <charset val="204"/>
    </font>
    <font>
      <b/>
      <sz val="14"/>
      <name val="Arial"/>
      <family val="2"/>
      <charset val="204"/>
    </font>
    <font>
      <b/>
      <sz val="12"/>
      <name val="Arial"/>
      <family val="2"/>
      <charset val="204"/>
    </font>
    <font>
      <i/>
      <sz val="12"/>
      <name val="Arial"/>
      <family val="2"/>
      <charset val="204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i/>
      <sz val="10"/>
      <name val="Arial"/>
      <family val="2"/>
      <charset val="204"/>
    </font>
    <font>
      <sz val="10"/>
      <name val="Arial Cyr"/>
      <family val="2"/>
      <charset val="204"/>
    </font>
    <font>
      <sz val="8"/>
      <name val="Arial Cyr"/>
      <family val="2"/>
      <charset val="204"/>
    </font>
    <font>
      <sz val="10"/>
      <color indexed="8"/>
      <name val="Arial"/>
      <family val="2"/>
      <charset val="204"/>
    </font>
    <font>
      <b/>
      <sz val="10"/>
      <name val="Arial Cyr"/>
      <family val="2"/>
      <charset val="204"/>
    </font>
    <font>
      <sz val="11"/>
      <color indexed="18"/>
      <name val="Calibri"/>
      <family val="2"/>
      <charset val="204"/>
    </font>
    <font>
      <b/>
      <i/>
      <sz val="10"/>
      <name val="Arial Cyr"/>
      <family val="2"/>
      <charset val="204"/>
    </font>
    <font>
      <b/>
      <sz val="12"/>
      <name val="Arial Cyr"/>
      <family val="2"/>
      <charset val="204"/>
    </font>
    <font>
      <b/>
      <sz val="14"/>
      <color indexed="9"/>
      <name val="Arial Cyr"/>
      <family val="2"/>
      <charset val="204"/>
    </font>
    <font>
      <sz val="12"/>
      <color indexed="8"/>
      <name val="Arial"/>
      <family val="2"/>
      <charset val="204"/>
    </font>
    <font>
      <u/>
      <sz val="11"/>
      <color theme="10"/>
      <name val="Arial Narrow"/>
      <family val="2"/>
      <charset val="204"/>
    </font>
    <font>
      <sz val="11"/>
      <color theme="1"/>
      <name val="Arial Narrow"/>
      <family val="2"/>
      <charset val="204"/>
    </font>
  </fonts>
  <fills count="4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lightGray">
        <fgColor indexed="22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9"/>
        <bgColor indexed="64"/>
      </patternFill>
    </fill>
    <fill>
      <patternFill patternType="solid">
        <fgColor indexed="26"/>
      </patternFill>
    </fill>
    <fill>
      <patternFill patternType="solid">
        <fgColor indexed="8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79">
    <xf numFmtId="0" fontId="0" fillId="0" borderId="0" applyFill="0" applyBorder="0"/>
    <xf numFmtId="0" fontId="17" fillId="0" borderId="0"/>
    <xf numFmtId="0" fontId="19" fillId="0" borderId="28" applyNumberFormat="0" applyFill="0" applyAlignment="0" applyProtection="0"/>
    <xf numFmtId="0" fontId="20" fillId="0" borderId="29" applyNumberFormat="0" applyFill="0" applyAlignment="0" applyProtection="0"/>
    <xf numFmtId="0" fontId="21" fillId="0" borderId="30" applyNumberFormat="0" applyFill="0" applyAlignment="0" applyProtection="0"/>
    <xf numFmtId="0" fontId="21" fillId="0" borderId="0" applyNumberFormat="0" applyFill="0" applyBorder="0" applyAlignment="0" applyProtection="0"/>
    <xf numFmtId="0" fontId="22" fillId="3" borderId="0" applyNumberFormat="0" applyBorder="0" applyAlignment="0" applyProtection="0"/>
    <xf numFmtId="0" fontId="23" fillId="4" borderId="0" applyNumberFormat="0" applyBorder="0" applyAlignment="0" applyProtection="0"/>
    <xf numFmtId="0" fontId="24" fillId="5" borderId="0" applyNumberFormat="0" applyBorder="0" applyAlignment="0" applyProtection="0"/>
    <xf numFmtId="0" fontId="25" fillId="6" borderId="31" applyNumberFormat="0" applyAlignment="0" applyProtection="0"/>
    <xf numFmtId="0" fontId="26" fillId="7" borderId="32" applyNumberFormat="0" applyAlignment="0" applyProtection="0"/>
    <xf numFmtId="0" fontId="27" fillId="7" borderId="31" applyNumberFormat="0" applyAlignment="0" applyProtection="0"/>
    <xf numFmtId="0" fontId="28" fillId="0" borderId="33" applyNumberFormat="0" applyFill="0" applyAlignment="0" applyProtection="0"/>
    <xf numFmtId="0" fontId="29" fillId="8" borderId="34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36" applyNumberFormat="0" applyFill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2" borderId="0" applyNumberFormat="0" applyBorder="0" applyAlignment="0" applyProtection="0"/>
    <xf numFmtId="0" fontId="33" fillId="13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4" fillId="0" borderId="0"/>
    <xf numFmtId="0" fontId="35" fillId="0" borderId="0" applyNumberFormat="0" applyFill="0" applyBorder="0" applyAlignment="0" applyProtection="0"/>
    <xf numFmtId="0" fontId="36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58" fillId="0" borderId="0"/>
    <xf numFmtId="0" fontId="37" fillId="0" borderId="0"/>
    <xf numFmtId="0" fontId="58" fillId="0" borderId="0"/>
    <xf numFmtId="0" fontId="58" fillId="0" borderId="0"/>
    <xf numFmtId="0" fontId="58" fillId="0" borderId="0"/>
    <xf numFmtId="0" fontId="59" fillId="0" borderId="0"/>
    <xf numFmtId="0" fontId="59" fillId="0" borderId="0"/>
    <xf numFmtId="0" fontId="37" fillId="0" borderId="0"/>
    <xf numFmtId="0" fontId="58" fillId="0" borderId="0"/>
    <xf numFmtId="0" fontId="58" fillId="0" borderId="0"/>
    <xf numFmtId="0" fontId="58" fillId="0" borderId="0"/>
    <xf numFmtId="4" fontId="60" fillId="0" borderId="0">
      <alignment vertical="center"/>
    </xf>
    <xf numFmtId="0" fontId="58" fillId="0" borderId="0"/>
    <xf numFmtId="0" fontId="58" fillId="0" borderId="0"/>
    <xf numFmtId="0" fontId="58" fillId="0" borderId="0"/>
    <xf numFmtId="0" fontId="58" fillId="0" borderId="0"/>
    <xf numFmtId="0" fontId="59" fillId="0" borderId="0"/>
    <xf numFmtId="0" fontId="59" fillId="0" borderId="0"/>
    <xf numFmtId="0" fontId="61" fillId="16" borderId="0"/>
    <xf numFmtId="0" fontId="39" fillId="17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39" fillId="18" borderId="0" applyNumberFormat="0" applyBorder="0" applyAlignment="0" applyProtection="0"/>
    <xf numFmtId="0" fontId="39" fillId="19" borderId="0" applyNumberFormat="0" applyBorder="0" applyAlignment="0" applyProtection="0"/>
    <xf numFmtId="0" fontId="39" fillId="19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39" fillId="22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4" borderId="0" applyNumberFormat="0" applyBorder="0" applyAlignment="0" applyProtection="0"/>
    <xf numFmtId="0" fontId="39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5" borderId="0" applyNumberFormat="0" applyBorder="0" applyAlignment="0" applyProtection="0"/>
    <xf numFmtId="0" fontId="39" fillId="20" borderId="0" applyNumberFormat="0" applyBorder="0" applyAlignment="0" applyProtection="0"/>
    <xf numFmtId="0" fontId="39" fillId="20" borderId="0" applyNumberFormat="0" applyBorder="0" applyAlignment="0" applyProtection="0"/>
    <xf numFmtId="0" fontId="39" fillId="23" borderId="0" applyNumberFormat="0" applyBorder="0" applyAlignment="0" applyProtection="0"/>
    <xf numFmtId="0" fontId="39" fillId="23" borderId="0" applyNumberFormat="0" applyBorder="0" applyAlignment="0" applyProtection="0"/>
    <xf numFmtId="0" fontId="39" fillId="26" borderId="0" applyNumberFormat="0" applyBorder="0" applyAlignment="0" applyProtection="0"/>
    <xf numFmtId="0" fontId="39" fillId="26" borderId="0" applyNumberFormat="0" applyBorder="0" applyAlignment="0" applyProtection="0"/>
    <xf numFmtId="0" fontId="40" fillId="27" borderId="0" applyNumberFormat="0" applyBorder="0" applyAlignment="0" applyProtection="0"/>
    <xf numFmtId="0" fontId="40" fillId="24" borderId="0" applyNumberFormat="0" applyBorder="0" applyAlignment="0" applyProtection="0"/>
    <xf numFmtId="0" fontId="40" fillId="25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40" fillId="30" borderId="0" applyNumberFormat="0" applyBorder="0" applyAlignment="0" applyProtection="0"/>
    <xf numFmtId="168" fontId="36" fillId="0" borderId="0" applyFill="0" applyBorder="0" applyAlignment="0"/>
    <xf numFmtId="169" fontId="36" fillId="0" borderId="0" applyFill="0" applyBorder="0" applyAlignment="0"/>
    <xf numFmtId="167" fontId="62" fillId="0" borderId="0" applyFill="0" applyBorder="0" applyAlignment="0"/>
    <xf numFmtId="170" fontId="36" fillId="0" borderId="0" applyFill="0" applyBorder="0" applyAlignment="0"/>
    <xf numFmtId="171" fontId="36" fillId="0" borderId="0" applyFill="0" applyBorder="0" applyAlignment="0"/>
    <xf numFmtId="168" fontId="36" fillId="0" borderId="0" applyFill="0" applyBorder="0" applyAlignment="0"/>
    <xf numFmtId="172" fontId="36" fillId="0" borderId="0" applyFill="0" applyBorder="0" applyAlignment="0"/>
    <xf numFmtId="169" fontId="36" fillId="0" borderId="0" applyFill="0" applyBorder="0" applyAlignment="0"/>
    <xf numFmtId="168" fontId="36" fillId="0" borderId="0" applyFont="0" applyFill="0" applyBorder="0" applyAlignment="0" applyProtection="0"/>
    <xf numFmtId="3" fontId="63" fillId="0" borderId="0" applyFont="0" applyFill="0" applyBorder="0" applyAlignment="0" applyProtection="0"/>
    <xf numFmtId="0" fontId="64" fillId="0" borderId="0"/>
    <xf numFmtId="169" fontId="36" fillId="0" borderId="0" applyFont="0" applyFill="0" applyBorder="0" applyAlignment="0" applyProtection="0"/>
    <xf numFmtId="173" fontId="36" fillId="0" borderId="0" applyFont="0" applyFill="0" applyBorder="0" applyAlignment="0" applyProtection="0"/>
    <xf numFmtId="14" fontId="65" fillId="0" borderId="0" applyFill="0" applyBorder="0" applyAlignment="0"/>
    <xf numFmtId="38" fontId="61" fillId="0" borderId="37">
      <alignment vertical="center"/>
    </xf>
    <xf numFmtId="0" fontId="66" fillId="0" borderId="0"/>
    <xf numFmtId="41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168" fontId="36" fillId="0" borderId="0" applyFill="0" applyBorder="0" applyAlignment="0"/>
    <xf numFmtId="169" fontId="36" fillId="0" borderId="0" applyFill="0" applyBorder="0" applyAlignment="0"/>
    <xf numFmtId="168" fontId="36" fillId="0" borderId="0" applyFill="0" applyBorder="0" applyAlignment="0"/>
    <xf numFmtId="172" fontId="36" fillId="0" borderId="0" applyFill="0" applyBorder="0" applyAlignment="0"/>
    <xf numFmtId="169" fontId="36" fillId="0" borderId="0" applyFill="0" applyBorder="0" applyAlignment="0"/>
    <xf numFmtId="0" fontId="67" fillId="0" borderId="0">
      <protection locked="0"/>
    </xf>
    <xf numFmtId="0" fontId="67" fillId="0" borderId="0">
      <protection locked="0"/>
    </xf>
    <xf numFmtId="0" fontId="68" fillId="0" borderId="0">
      <protection locked="0"/>
    </xf>
    <xf numFmtId="0" fontId="67" fillId="0" borderId="0">
      <protection locked="0"/>
    </xf>
    <xf numFmtId="0" fontId="69" fillId="0" borderId="0">
      <protection locked="0"/>
    </xf>
    <xf numFmtId="0" fontId="70" fillId="0" borderId="0">
      <protection locked="0"/>
    </xf>
    <xf numFmtId="0" fontId="71" fillId="0" borderId="0">
      <protection locked="0"/>
    </xf>
    <xf numFmtId="0" fontId="37" fillId="0" borderId="0"/>
    <xf numFmtId="38" fontId="57" fillId="31" borderId="0" applyNumberFormat="0" applyBorder="0" applyAlignment="0" applyProtection="0"/>
    <xf numFmtId="0" fontId="72" fillId="0" borderId="38" applyNumberFormat="0" applyAlignment="0" applyProtection="0">
      <alignment horizontal="left" vertical="center"/>
    </xf>
    <xf numFmtId="0" fontId="72" fillId="0" borderId="39">
      <alignment horizontal="left" vertical="center"/>
    </xf>
    <xf numFmtId="0" fontId="73" fillId="0" borderId="0" applyNumberFormat="0" applyFill="0" applyBorder="0" applyAlignment="0" applyProtection="0"/>
    <xf numFmtId="0" fontId="74" fillId="0" borderId="0"/>
    <xf numFmtId="0" fontId="75" fillId="0" borderId="0"/>
    <xf numFmtId="0" fontId="76" fillId="0" borderId="0"/>
    <xf numFmtId="0" fontId="77" fillId="0" borderId="0"/>
    <xf numFmtId="0" fontId="78" fillId="0" borderId="0"/>
    <xf numFmtId="0" fontId="79" fillId="0" borderId="0"/>
    <xf numFmtId="174" fontId="36" fillId="0" borderId="0"/>
    <xf numFmtId="0" fontId="37" fillId="0" borderId="0">
      <alignment horizontal="center"/>
    </xf>
    <xf numFmtId="0" fontId="37" fillId="0" borderId="0"/>
    <xf numFmtId="10" fontId="57" fillId="32" borderId="26" applyNumberFormat="0" applyBorder="0" applyAlignment="0" applyProtection="0"/>
    <xf numFmtId="168" fontId="36" fillId="0" borderId="0" applyFill="0" applyBorder="0" applyAlignment="0"/>
    <xf numFmtId="169" fontId="36" fillId="0" borderId="0" applyFill="0" applyBorder="0" applyAlignment="0"/>
    <xf numFmtId="168" fontId="36" fillId="0" borderId="0" applyFill="0" applyBorder="0" applyAlignment="0"/>
    <xf numFmtId="172" fontId="36" fillId="0" borderId="0" applyFill="0" applyBorder="0" applyAlignment="0"/>
    <xf numFmtId="169" fontId="36" fillId="0" borderId="0" applyFill="0" applyBorder="0" applyAlignment="0"/>
    <xf numFmtId="0" fontId="37" fillId="0" borderId="0">
      <alignment horizontal="center"/>
    </xf>
    <xf numFmtId="0" fontId="61" fillId="0" borderId="40"/>
    <xf numFmtId="175" fontId="36" fillId="0" borderId="0"/>
    <xf numFmtId="0" fontId="61" fillId="0" borderId="0"/>
    <xf numFmtId="0" fontId="59" fillId="0" borderId="0"/>
    <xf numFmtId="0" fontId="80" fillId="0" borderId="0" applyNumberFormat="0" applyBorder="0">
      <alignment horizontal="center" vertical="center" wrapText="1"/>
    </xf>
    <xf numFmtId="0" fontId="66" fillId="0" borderId="0"/>
    <xf numFmtId="168" fontId="36" fillId="0" borderId="0" applyFont="0" applyFill="0" applyBorder="0" applyAlignment="0" applyProtection="0"/>
    <xf numFmtId="176" fontId="36" fillId="0" borderId="0" applyFont="0" applyFill="0" applyBorder="0" applyAlignment="0" applyProtection="0"/>
    <xf numFmtId="10" fontId="66" fillId="0" borderId="0" applyFont="0" applyFill="0" applyBorder="0" applyAlignment="0" applyProtection="0"/>
    <xf numFmtId="177" fontId="59" fillId="0" borderId="0" applyFill="0" applyBorder="0" applyAlignment="0"/>
    <xf numFmtId="178" fontId="59" fillId="0" borderId="0" applyFill="0" applyBorder="0" applyAlignment="0"/>
    <xf numFmtId="177" fontId="59" fillId="0" borderId="0" applyFill="0" applyBorder="0" applyAlignment="0"/>
    <xf numFmtId="170" fontId="36" fillId="0" borderId="0" applyFill="0" applyBorder="0" applyAlignment="0"/>
    <xf numFmtId="178" fontId="59" fillId="0" borderId="0" applyFill="0" applyBorder="0" applyAlignment="0"/>
    <xf numFmtId="0" fontId="66" fillId="0" borderId="0"/>
    <xf numFmtId="3" fontId="81" fillId="0" borderId="40" applyNumberFormat="0" applyAlignment="0">
      <alignment vertical="top"/>
    </xf>
    <xf numFmtId="0" fontId="57" fillId="0" borderId="0"/>
    <xf numFmtId="3" fontId="80" fillId="0" borderId="0" applyFont="0" applyFill="0" applyBorder="0" applyAlignment="0"/>
    <xf numFmtId="49" fontId="82" fillId="0" borderId="0" applyFill="0" applyBorder="0" applyAlignment="0"/>
    <xf numFmtId="171" fontId="36" fillId="0" borderId="0" applyFill="0" applyBorder="0" applyAlignment="0"/>
    <xf numFmtId="172" fontId="36" fillId="0" borderId="0" applyFill="0" applyBorder="0" applyAlignment="0"/>
    <xf numFmtId="179" fontId="36" fillId="0" borderId="0">
      <alignment horizontal="left"/>
    </xf>
    <xf numFmtId="180" fontId="36" fillId="0" borderId="0" applyFont="0" applyFill="0" applyBorder="0" applyAlignment="0" applyProtection="0"/>
    <xf numFmtId="181" fontId="36" fillId="0" borderId="0" applyFont="0" applyFill="0" applyBorder="0" applyAlignment="0" applyProtection="0"/>
    <xf numFmtId="0" fontId="40" fillId="33" borderId="0" applyNumberFormat="0" applyBorder="0" applyAlignment="0" applyProtection="0"/>
    <xf numFmtId="0" fontId="40" fillId="34" borderId="0" applyNumberFormat="0" applyBorder="0" applyAlignment="0" applyProtection="0"/>
    <xf numFmtId="0" fontId="40" fillId="35" borderId="0" applyNumberFormat="0" applyBorder="0" applyAlignment="0" applyProtection="0"/>
    <xf numFmtId="0" fontId="40" fillId="28" borderId="0" applyNumberFormat="0" applyBorder="0" applyAlignment="0" applyProtection="0"/>
    <xf numFmtId="0" fontId="40" fillId="29" borderId="0" applyNumberFormat="0" applyBorder="0" applyAlignment="0" applyProtection="0"/>
    <xf numFmtId="0" fontId="40" fillId="36" borderId="0" applyNumberFormat="0" applyBorder="0" applyAlignment="0" applyProtection="0"/>
    <xf numFmtId="0" fontId="41" fillId="22" borderId="41" applyNumberFormat="0" applyAlignment="0" applyProtection="0"/>
    <xf numFmtId="0" fontId="42" fillId="37" borderId="42" applyNumberFormat="0" applyAlignment="0" applyProtection="0"/>
    <xf numFmtId="0" fontId="43" fillId="37" borderId="41" applyNumberFormat="0" applyAlignment="0" applyProtection="0"/>
    <xf numFmtId="0" fontId="89" fillId="0" borderId="0" applyNumberFormat="0" applyFill="0" applyBorder="0" applyAlignment="0" applyProtection="0">
      <alignment vertical="top"/>
      <protection locked="0"/>
    </xf>
    <xf numFmtId="0" fontId="83" fillId="31" borderId="43"/>
    <xf numFmtId="14" fontId="80" fillId="0" borderId="0">
      <alignment horizontal="right"/>
    </xf>
    <xf numFmtId="0" fontId="44" fillId="0" borderId="44" applyNumberFormat="0" applyFill="0" applyAlignment="0" applyProtection="0"/>
    <xf numFmtId="0" fontId="45" fillId="0" borderId="45" applyNumberFormat="0" applyFill="0" applyAlignment="0" applyProtection="0"/>
    <xf numFmtId="0" fontId="46" fillId="0" borderId="46" applyNumberFormat="0" applyFill="0" applyAlignment="0" applyProtection="0"/>
    <xf numFmtId="0" fontId="46" fillId="0" borderId="0" applyNumberFormat="0" applyFill="0" applyBorder="0" applyAlignment="0" applyProtection="0"/>
    <xf numFmtId="0" fontId="37" fillId="0" borderId="26">
      <alignment horizontal="right"/>
    </xf>
    <xf numFmtId="0" fontId="47" fillId="0" borderId="47" applyNumberFormat="0" applyFill="0" applyAlignment="0" applyProtection="0"/>
    <xf numFmtId="0" fontId="48" fillId="38" borderId="48" applyNumberFormat="0" applyAlignment="0" applyProtection="0"/>
    <xf numFmtId="0" fontId="49" fillId="0" borderId="0" applyNumberFormat="0" applyFill="0" applyBorder="0" applyAlignment="0" applyProtection="0"/>
    <xf numFmtId="0" fontId="50" fillId="39" borderId="0" applyNumberFormat="0" applyBorder="0" applyAlignment="0" applyProtection="0"/>
    <xf numFmtId="0" fontId="36" fillId="0" borderId="0"/>
    <xf numFmtId="0" fontId="90" fillId="0" borderId="0"/>
    <xf numFmtId="0" fontId="90" fillId="0" borderId="0"/>
    <xf numFmtId="0" fontId="36" fillId="0" borderId="0"/>
    <xf numFmtId="0" fontId="36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90" fillId="0" borderId="0"/>
    <xf numFmtId="0" fontId="36" fillId="0" borderId="0"/>
    <xf numFmtId="0" fontId="36" fillId="0" borderId="0"/>
    <xf numFmtId="0" fontId="1" fillId="0" borderId="0"/>
    <xf numFmtId="0" fontId="36" fillId="0" borderId="0"/>
    <xf numFmtId="0" fontId="38" fillId="0" borderId="0">
      <alignment horizontal="left"/>
    </xf>
    <xf numFmtId="0" fontId="38" fillId="0" borderId="0">
      <alignment horizontal="left"/>
    </xf>
    <xf numFmtId="4" fontId="36" fillId="0" borderId="0">
      <alignment vertical="center"/>
    </xf>
    <xf numFmtId="0" fontId="36" fillId="0" borderId="0"/>
    <xf numFmtId="0" fontId="1" fillId="0" borderId="0"/>
    <xf numFmtId="4" fontId="36" fillId="0" borderId="0">
      <alignment vertical="center"/>
    </xf>
    <xf numFmtId="0" fontId="37" fillId="0" borderId="0"/>
    <xf numFmtId="0" fontId="36" fillId="0" borderId="0"/>
    <xf numFmtId="0" fontId="36" fillId="0" borderId="0"/>
    <xf numFmtId="0" fontId="84" fillId="0" borderId="0"/>
    <xf numFmtId="0" fontId="39" fillId="0" borderId="0"/>
    <xf numFmtId="0" fontId="36" fillId="0" borderId="0"/>
    <xf numFmtId="0" fontId="38" fillId="0" borderId="0">
      <alignment horizontal="left"/>
    </xf>
    <xf numFmtId="0" fontId="39" fillId="0" borderId="0"/>
    <xf numFmtId="0" fontId="1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36" fillId="0" borderId="0"/>
    <xf numFmtId="0" fontId="39" fillId="0" borderId="0"/>
    <xf numFmtId="0" fontId="36" fillId="0" borderId="0"/>
    <xf numFmtId="0" fontId="36" fillId="0" borderId="0"/>
    <xf numFmtId="0" fontId="36" fillId="0" borderId="0"/>
    <xf numFmtId="0" fontId="51" fillId="18" borderId="0" applyNumberFormat="0" applyBorder="0" applyAlignment="0" applyProtection="0"/>
    <xf numFmtId="0" fontId="85" fillId="40" borderId="26">
      <alignment horizontal="left"/>
    </xf>
    <xf numFmtId="0" fontId="86" fillId="40" borderId="26">
      <alignment horizontal="left"/>
    </xf>
    <xf numFmtId="0" fontId="52" fillId="0" borderId="0" applyNumberFormat="0" applyFill="0" applyBorder="0" applyAlignment="0" applyProtection="0"/>
    <xf numFmtId="0" fontId="36" fillId="41" borderId="49" applyNumberFormat="0" applyFont="0" applyAlignment="0" applyProtection="0"/>
    <xf numFmtId="0" fontId="39" fillId="9" borderId="35" applyNumberFormat="0" applyFont="0" applyAlignment="0" applyProtection="0"/>
    <xf numFmtId="0" fontId="39" fillId="9" borderId="35" applyNumberFormat="0" applyFont="0" applyAlignment="0" applyProtection="0"/>
    <xf numFmtId="9" fontId="36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87" fillId="42" borderId="50">
      <alignment horizontal="centerContinuous"/>
    </xf>
    <xf numFmtId="0" fontId="53" fillId="0" borderId="51" applyNumberFormat="0" applyFill="0" applyAlignment="0" applyProtection="0"/>
    <xf numFmtId="0" fontId="59" fillId="0" borderId="0"/>
    <xf numFmtId="0" fontId="58" fillId="0" borderId="0"/>
    <xf numFmtId="0" fontId="36" fillId="40" borderId="26" applyNumberFormat="0" applyAlignment="0">
      <alignment horizontal="left"/>
    </xf>
    <xf numFmtId="0" fontId="36" fillId="40" borderId="26" applyNumberFormat="0" applyAlignment="0">
      <alignment horizontal="left"/>
    </xf>
    <xf numFmtId="0" fontId="54" fillId="0" borderId="0" applyNumberFormat="0" applyFill="0" applyBorder="0" applyAlignment="0" applyProtection="0"/>
    <xf numFmtId="38" fontId="61" fillId="0" borderId="0" applyFont="0" applyFill="0" applyBorder="0" applyAlignment="0" applyProtection="0"/>
    <xf numFmtId="40" fontId="61" fillId="0" borderId="0" applyFont="0" applyFill="0" applyBorder="0" applyAlignment="0" applyProtection="0"/>
    <xf numFmtId="166" fontId="36" fillId="0" borderId="0" applyFont="0" applyFill="0" applyBorder="0" applyAlignment="0" applyProtection="0"/>
    <xf numFmtId="164" fontId="37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6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88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56" fillId="0" borderId="0" applyFont="0" applyFill="0" applyBorder="0" applyAlignment="0" applyProtection="0"/>
    <xf numFmtId="166" fontId="5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9" fillId="0" borderId="0" applyFont="0" applyFill="0" applyBorder="0" applyAlignment="0" applyProtection="0"/>
    <xf numFmtId="166" fontId="39" fillId="0" borderId="0" applyFont="0" applyFill="0" applyBorder="0" applyAlignment="0" applyProtection="0"/>
    <xf numFmtId="0" fontId="55" fillId="19" borderId="0" applyNumberFormat="0" applyBorder="0" applyAlignment="0" applyProtection="0"/>
    <xf numFmtId="4" fontId="37" fillId="0" borderId="26"/>
  </cellStyleXfs>
  <cellXfs count="83">
    <xf numFmtId="0" fontId="2" fillId="0" borderId="0" xfId="0" applyNumberFormat="1" applyFont="1"/>
    <xf numFmtId="2" fontId="4" fillId="0" borderId="0" xfId="0" applyNumberFormat="1" applyFont="1" applyAlignment="1">
      <alignment vertical="top" wrapText="1"/>
    </xf>
    <xf numFmtId="2" fontId="3" fillId="0" borderId="0" xfId="0" applyNumberFormat="1" applyFont="1"/>
    <xf numFmtId="2" fontId="3" fillId="0" borderId="0" xfId="0" applyNumberFormat="1" applyFont="1" applyAlignment="1">
      <alignment horizontal="center" vertical="center"/>
    </xf>
    <xf numFmtId="2" fontId="3" fillId="0" borderId="1" xfId="0" applyNumberFormat="1" applyFont="1" applyBorder="1"/>
    <xf numFmtId="2" fontId="10" fillId="0" borderId="0" xfId="0" applyNumberFormat="1" applyFont="1" applyAlignment="1">
      <alignment horizontal="center" vertical="center"/>
    </xf>
    <xf numFmtId="0" fontId="10" fillId="0" borderId="0" xfId="0" applyNumberFormat="1" applyFont="1" applyAlignment="1">
      <alignment vertical="center"/>
    </xf>
    <xf numFmtId="2" fontId="14" fillId="0" borderId="0" xfId="0" applyNumberFormat="1" applyFont="1" applyAlignment="1">
      <alignment horizontal="center" vertical="center"/>
    </xf>
    <xf numFmtId="2" fontId="7" fillId="0" borderId="0" xfId="0" applyNumberFormat="1" applyFont="1"/>
    <xf numFmtId="0" fontId="3" fillId="0" borderId="0" xfId="0" applyNumberFormat="1" applyFont="1"/>
    <xf numFmtId="0" fontId="9" fillId="0" borderId="0" xfId="0" applyNumberFormat="1" applyFont="1" applyAlignment="1">
      <alignment horizontal="left" vertical="center" wrapText="1"/>
    </xf>
    <xf numFmtId="0" fontId="3" fillId="0" borderId="0" xfId="0" applyNumberFormat="1" applyFont="1" applyAlignment="1">
      <alignment horizontal="left"/>
    </xf>
    <xf numFmtId="0" fontId="10" fillId="0" borderId="0" xfId="0" applyNumberFormat="1" applyFont="1" applyAlignment="1">
      <alignment horizontal="left" vertical="center"/>
    </xf>
    <xf numFmtId="0" fontId="9" fillId="0" borderId="0" xfId="0" applyNumberFormat="1" applyFont="1"/>
    <xf numFmtId="0" fontId="3" fillId="0" borderId="0" xfId="0" applyNumberFormat="1" applyFont="1" applyAlignment="1">
      <alignment horizontal="center" vertical="center"/>
    </xf>
    <xf numFmtId="0" fontId="9" fillId="0" borderId="0" xfId="0" applyNumberFormat="1" applyFont="1" applyAlignment="1">
      <alignment horizontal="center" vertical="center"/>
    </xf>
    <xf numFmtId="0" fontId="11" fillId="0" borderId="0" xfId="0" applyNumberFormat="1" applyFont="1" applyAlignment="1">
      <alignment horizontal="center" vertical="center"/>
    </xf>
    <xf numFmtId="0" fontId="8" fillId="0" borderId="0" xfId="0" applyNumberFormat="1" applyFont="1" applyAlignment="1">
      <alignment horizontal="center" vertical="center"/>
    </xf>
    <xf numFmtId="0" fontId="11" fillId="0" borderId="0" xfId="0" applyNumberFormat="1" applyFont="1"/>
    <xf numFmtId="0" fontId="8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left"/>
    </xf>
    <xf numFmtId="0" fontId="15" fillId="0" borderId="0" xfId="0" applyNumberFormat="1" applyFont="1" applyAlignment="1">
      <alignment horizontal="center" vertical="center" wrapText="1"/>
    </xf>
    <xf numFmtId="0" fontId="16" fillId="0" borderId="0" xfId="0" applyNumberFormat="1" applyFont="1" applyAlignment="1">
      <alignment horizontal="center" vertical="center" wrapText="1"/>
    </xf>
    <xf numFmtId="0" fontId="7" fillId="0" borderId="0" xfId="0" applyNumberFormat="1" applyFont="1" applyAlignment="1">
      <alignment vertical="top"/>
    </xf>
    <xf numFmtId="0" fontId="9" fillId="0" borderId="0" xfId="0" applyNumberFormat="1" applyFont="1" applyAlignment="1">
      <alignment vertical="top"/>
    </xf>
    <xf numFmtId="0" fontId="3" fillId="0" borderId="0" xfId="0" applyNumberFormat="1" applyFont="1" applyFill="1"/>
    <xf numFmtId="2" fontId="3" fillId="0" borderId="0" xfId="0" applyNumberFormat="1" applyFont="1" applyFill="1"/>
    <xf numFmtId="2" fontId="10" fillId="0" borderId="0" xfId="0" applyNumberFormat="1" applyFont="1" applyFill="1" applyAlignment="1">
      <alignment horizontal="center" vertical="center"/>
    </xf>
    <xf numFmtId="165" fontId="12" fillId="0" borderId="0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Alignment="1">
      <alignment horizontal="center" vertical="center"/>
    </xf>
    <xf numFmtId="0" fontId="18" fillId="0" borderId="26" xfId="0" applyFont="1" applyFill="1" applyBorder="1" applyAlignment="1">
      <alignment horizontal="center" vertical="center" wrapText="1"/>
    </xf>
    <xf numFmtId="2" fontId="6" fillId="2" borderId="26" xfId="0" applyNumberFormat="1" applyFont="1" applyFill="1" applyBorder="1" applyAlignment="1">
      <alignment horizontal="center" vertical="center" wrapText="1"/>
    </xf>
    <xf numFmtId="0" fontId="6" fillId="0" borderId="26" xfId="0" applyNumberFormat="1" applyFont="1" applyBorder="1" applyAlignment="1">
      <alignment horizontal="center" vertical="center" wrapText="1"/>
    </xf>
    <xf numFmtId="4" fontId="3" fillId="2" borderId="26" xfId="0" applyNumberFormat="1" applyFont="1" applyFill="1" applyBorder="1" applyAlignment="1">
      <alignment horizontal="center" vertical="center" wrapText="1"/>
    </xf>
    <xf numFmtId="2" fontId="3" fillId="2" borderId="26" xfId="0" applyNumberFormat="1" applyFont="1" applyFill="1" applyBorder="1" applyAlignment="1">
      <alignment horizontal="center" vertical="center" wrapText="1"/>
    </xf>
    <xf numFmtId="4" fontId="3" fillId="2" borderId="26" xfId="0" applyNumberFormat="1" applyFont="1" applyFill="1" applyBorder="1" applyAlignment="1">
      <alignment horizontal="center" vertical="center"/>
    </xf>
    <xf numFmtId="0" fontId="11" fillId="0" borderId="26" xfId="0" applyNumberFormat="1" applyFont="1" applyFill="1" applyBorder="1" applyAlignment="1">
      <alignment horizontal="center" vertical="center" wrapText="1"/>
    </xf>
    <xf numFmtId="2" fontId="13" fillId="0" borderId="26" xfId="0" applyNumberFormat="1" applyFont="1" applyFill="1" applyBorder="1" applyAlignment="1">
      <alignment horizontal="center" vertical="center" wrapText="1"/>
    </xf>
    <xf numFmtId="165" fontId="12" fillId="2" borderId="26" xfId="0" applyNumberFormat="1" applyFont="1" applyFill="1" applyBorder="1" applyAlignment="1">
      <alignment horizontal="center" vertical="center"/>
    </xf>
    <xf numFmtId="0" fontId="9" fillId="0" borderId="0" xfId="0" applyNumberFormat="1" applyFont="1" applyAlignment="1">
      <alignment vertical="top" wrapText="1"/>
    </xf>
    <xf numFmtId="2" fontId="18" fillId="2" borderId="26" xfId="0" applyNumberFormat="1" applyFont="1" applyFill="1" applyBorder="1" applyAlignment="1">
      <alignment horizontal="center" vertical="center" wrapText="1"/>
    </xf>
    <xf numFmtId="0" fontId="6" fillId="0" borderId="26" xfId="0" applyNumberFormat="1" applyFont="1" applyBorder="1" applyAlignment="1">
      <alignment horizontal="center" vertical="center" wrapText="1"/>
    </xf>
    <xf numFmtId="0" fontId="18" fillId="0" borderId="52" xfId="0" applyFont="1" applyFill="1" applyBorder="1" applyAlignment="1">
      <alignment horizontal="left" vertical="center" wrapText="1"/>
    </xf>
    <xf numFmtId="0" fontId="18" fillId="2" borderId="26" xfId="0" applyFont="1" applyFill="1" applyBorder="1" applyAlignment="1">
      <alignment horizontal="center" vertical="center" wrapText="1"/>
    </xf>
    <xf numFmtId="0" fontId="5" fillId="0" borderId="0" xfId="0" applyNumberFormat="1" applyFont="1" applyAlignment="1">
      <alignment horizontal="center" wrapText="1"/>
    </xf>
    <xf numFmtId="2" fontId="3" fillId="2" borderId="26" xfId="0" applyNumberFormat="1" applyFont="1" applyFill="1" applyBorder="1" applyAlignment="1">
      <alignment horizontal="center" vertical="center"/>
    </xf>
    <xf numFmtId="49" fontId="6" fillId="2" borderId="26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Border="1" applyAlignment="1">
      <alignment vertical="center" wrapText="1"/>
    </xf>
    <xf numFmtId="0" fontId="6" fillId="0" borderId="5" xfId="0" applyNumberFormat="1" applyFont="1" applyBorder="1" applyAlignment="1">
      <alignment vertical="center" wrapText="1"/>
    </xf>
    <xf numFmtId="0" fontId="6" fillId="0" borderId="6" xfId="0" applyNumberFormat="1" applyFont="1" applyBorder="1" applyAlignment="1">
      <alignment vertical="center" wrapText="1"/>
    </xf>
    <xf numFmtId="0" fontId="6" fillId="0" borderId="7" xfId="0" applyNumberFormat="1" applyFont="1" applyBorder="1" applyAlignment="1">
      <alignment vertical="center" wrapText="1"/>
    </xf>
    <xf numFmtId="0" fontId="6" fillId="0" borderId="8" xfId="0" applyNumberFormat="1" applyFont="1" applyBorder="1" applyAlignment="1">
      <alignment vertical="center" wrapText="1"/>
    </xf>
    <xf numFmtId="0" fontId="6" fillId="0" borderId="9" xfId="0" applyNumberFormat="1" applyFont="1" applyBorder="1" applyAlignment="1">
      <alignment vertical="center" wrapText="1"/>
    </xf>
    <xf numFmtId="0" fontId="6" fillId="0" borderId="10" xfId="0" applyNumberFormat="1" applyFont="1" applyBorder="1" applyAlignment="1">
      <alignment vertical="center" wrapText="1"/>
    </xf>
    <xf numFmtId="0" fontId="6" fillId="0" borderId="11" xfId="0" applyNumberFormat="1" applyFont="1" applyBorder="1" applyAlignment="1">
      <alignment vertical="center" wrapText="1"/>
    </xf>
    <xf numFmtId="0" fontId="6" fillId="0" borderId="12" xfId="0" applyNumberFormat="1" applyFont="1" applyBorder="1" applyAlignment="1">
      <alignment vertical="center" wrapText="1"/>
    </xf>
    <xf numFmtId="0" fontId="6" fillId="0" borderId="13" xfId="0" applyNumberFormat="1" applyFont="1" applyBorder="1" applyAlignment="1">
      <alignment vertic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6" fillId="0" borderId="15" xfId="0" applyNumberFormat="1" applyFont="1" applyBorder="1" applyAlignment="1">
      <alignment vertical="center" wrapText="1"/>
    </xf>
    <xf numFmtId="0" fontId="6" fillId="0" borderId="16" xfId="0" applyNumberFormat="1" applyFont="1" applyBorder="1" applyAlignment="1">
      <alignment vertical="center" wrapText="1"/>
    </xf>
    <xf numFmtId="0" fontId="6" fillId="0" borderId="17" xfId="0" applyNumberFormat="1" applyFont="1" applyBorder="1" applyAlignment="1">
      <alignment vertical="center" wrapText="1"/>
    </xf>
    <xf numFmtId="0" fontId="6" fillId="0" borderId="18" xfId="0" applyNumberFormat="1" applyFont="1" applyBorder="1" applyAlignment="1">
      <alignment vertical="center" wrapText="1"/>
    </xf>
    <xf numFmtId="0" fontId="6" fillId="0" borderId="19" xfId="0" applyNumberFormat="1" applyFont="1" applyBorder="1" applyAlignment="1">
      <alignment vertical="center" wrapText="1"/>
    </xf>
    <xf numFmtId="0" fontId="6" fillId="0" borderId="20" xfId="0" applyNumberFormat="1" applyFont="1" applyBorder="1" applyAlignment="1">
      <alignment vertical="center" wrapText="1"/>
    </xf>
    <xf numFmtId="0" fontId="6" fillId="0" borderId="21" xfId="0" applyNumberFormat="1" applyFont="1" applyBorder="1" applyAlignment="1">
      <alignment vertical="center" wrapText="1"/>
    </xf>
    <xf numFmtId="0" fontId="6" fillId="0" borderId="22" xfId="0" applyNumberFormat="1" applyFont="1" applyBorder="1" applyAlignment="1">
      <alignment vertical="center" wrapText="1"/>
    </xf>
    <xf numFmtId="0" fontId="6" fillId="0" borderId="23" xfId="0" applyNumberFormat="1" applyFont="1" applyBorder="1" applyAlignment="1">
      <alignment vertical="center" wrapText="1"/>
    </xf>
    <xf numFmtId="0" fontId="6" fillId="0" borderId="14" xfId="0" applyNumberFormat="1" applyFont="1" applyBorder="1" applyAlignment="1">
      <alignment horizontal="center" vertical="center" wrapText="1"/>
    </xf>
    <xf numFmtId="0" fontId="6" fillId="0" borderId="24" xfId="0" applyNumberFormat="1" applyFont="1" applyBorder="1" applyAlignment="1">
      <alignment horizontal="center" vertical="center" wrapText="1"/>
    </xf>
    <xf numFmtId="0" fontId="6" fillId="0" borderId="27" xfId="0" applyNumberFormat="1" applyFont="1" applyBorder="1" applyAlignment="1">
      <alignment horizontal="center" vertical="center" wrapText="1"/>
    </xf>
    <xf numFmtId="0" fontId="6" fillId="0" borderId="25" xfId="0" applyNumberFormat="1" applyFont="1" applyBorder="1" applyAlignment="1">
      <alignment horizontal="center" vertical="center" wrapText="1"/>
    </xf>
    <xf numFmtId="0" fontId="6" fillId="2" borderId="26" xfId="0" applyNumberFormat="1" applyFont="1" applyFill="1" applyBorder="1" applyAlignment="1">
      <alignment horizontal="center" vertical="center" wrapText="1"/>
    </xf>
    <xf numFmtId="0" fontId="6" fillId="0" borderId="26" xfId="0" applyNumberFormat="1" applyFont="1" applyBorder="1" applyAlignment="1">
      <alignment horizontal="center" vertical="center" wrapText="1"/>
    </xf>
    <xf numFmtId="2" fontId="6" fillId="2" borderId="26" xfId="0" applyNumberFormat="1" applyFont="1" applyFill="1" applyBorder="1" applyAlignment="1">
      <alignment horizontal="center" vertical="center" wrapText="1"/>
    </xf>
    <xf numFmtId="0" fontId="13" fillId="0" borderId="26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left" vertical="center" wrapText="1"/>
    </xf>
    <xf numFmtId="0" fontId="9" fillId="0" borderId="0" xfId="0" applyNumberFormat="1" applyFont="1" applyAlignment="1">
      <alignment horizontal="left" vertical="center" wrapText="1"/>
    </xf>
    <xf numFmtId="0" fontId="8" fillId="0" borderId="0" xfId="0" applyNumberFormat="1" applyFont="1" applyAlignment="1">
      <alignment horizontal="left" vertical="center" wrapText="1"/>
    </xf>
    <xf numFmtId="0" fontId="6" fillId="0" borderId="0" xfId="0" applyNumberFormat="1" applyFont="1" applyAlignment="1">
      <alignment horizontal="left" vertical="center" wrapText="1"/>
    </xf>
    <xf numFmtId="0" fontId="11" fillId="0" borderId="0" xfId="0" applyNumberFormat="1" applyFont="1" applyAlignment="1">
      <alignment horizontal="left" vertical="center" wrapText="1"/>
    </xf>
    <xf numFmtId="0" fontId="9" fillId="0" borderId="0" xfId="0" applyNumberFormat="1" applyFont="1" applyAlignment="1">
      <alignment vertical="top" wrapText="1"/>
    </xf>
  </cellXfs>
  <cellStyles count="279">
    <cellStyle name="_20011016165618" xfId="26" xr:uid="{00000000-0005-0000-0000-000000000000}"/>
    <cellStyle name="_2001102174622" xfId="27" xr:uid="{00000000-0005-0000-0000-000001000000}"/>
    <cellStyle name="_2001102592852" xfId="28" xr:uid="{00000000-0005-0000-0000-000002000000}"/>
    <cellStyle name="_200110916231" xfId="29" xr:uid="{00000000-0005-0000-0000-000003000000}"/>
    <cellStyle name="_20011113161024" xfId="30" xr:uid="{00000000-0005-0000-0000-000004000000}"/>
    <cellStyle name="_20011127173734" xfId="31" xr:uid="{00000000-0005-0000-0000-000005000000}"/>
    <cellStyle name="_200111891043" xfId="32" xr:uid="{00000000-0005-0000-0000-000006000000}"/>
    <cellStyle name="_20011211154828" xfId="33" xr:uid="{00000000-0005-0000-0000-000007000000}"/>
    <cellStyle name="_20011218173434" xfId="34" xr:uid="{00000000-0005-0000-0000-000008000000}"/>
    <cellStyle name="_2001918174625" xfId="35" xr:uid="{00000000-0005-0000-0000-000009000000}"/>
    <cellStyle name="_PRICE" xfId="36" xr:uid="{00000000-0005-0000-0000-00000A000000}"/>
    <cellStyle name="_Price0708_work" xfId="37" xr:uid="{00000000-0005-0000-0000-00000B000000}"/>
    <cellStyle name="_Price0808_work" xfId="38" xr:uid="{00000000-0005-0000-0000-00000C000000}"/>
    <cellStyle name="_Price2105_work" xfId="39" xr:uid="{00000000-0005-0000-0000-00000D000000}"/>
    <cellStyle name="_Price2307_work" xfId="40" xr:uid="{00000000-0005-0000-0000-00000E000000}"/>
    <cellStyle name="_Price2507_work" xfId="41" xr:uid="{00000000-0005-0000-0000-00000F000000}"/>
    <cellStyle name="_Price2806_work" xfId="42" xr:uid="{00000000-0005-0000-0000-000010000000}"/>
    <cellStyle name="_Price2906_work" xfId="43" xr:uid="{00000000-0005-0000-0000-000011000000}"/>
    <cellStyle name="_Price3107" xfId="44" xr:uid="{00000000-0005-0000-0000-000012000000}"/>
    <cellStyle name="_PriceTriEl10.08.01" xfId="45" xr:uid="{00000000-0005-0000-0000-000013000000}"/>
    <cellStyle name="_Stock2414" xfId="46" xr:uid="{00000000-0005-0000-0000-000014000000}"/>
    <cellStyle name="_Бюджет 2006 РиМ - сводный по службам (поквартально)" xfId="47" xr:uid="{00000000-0005-0000-0000-000015000000}"/>
    <cellStyle name="_Бюджет апрель 06" xfId="48" xr:uid="{00000000-0005-0000-0000-000016000000}"/>
    <cellStyle name="_Бюджет март 06" xfId="49" xr:uid="{00000000-0005-0000-0000-000017000000}"/>
    <cellStyle name="_зп за март 06" xfId="50" xr:uid="{00000000-0005-0000-0000-000018000000}"/>
    <cellStyle name="_Книга1" xfId="51" xr:uid="{00000000-0005-0000-0000-000019000000}"/>
    <cellStyle name="_Комиссия по месяцам" xfId="52" xr:uid="{00000000-0005-0000-0000-00001A000000}"/>
    <cellStyle name="_Копия Бюджет 2006 РиМ - сводный по службам (поквартально) с расчетом оплаты урезанный2" xfId="53" xr:uid="{00000000-0005-0000-0000-00001B000000}"/>
    <cellStyle name="_Лист1" xfId="54" xr:uid="{00000000-0005-0000-0000-00001C000000}"/>
    <cellStyle name="_План отчет по количественным характеристикам" xfId="55" xr:uid="{00000000-0005-0000-0000-00001D000000}"/>
    <cellStyle name="_приложение 3 март" xfId="56" xr:uid="{00000000-0005-0000-0000-00001E000000}"/>
    <cellStyle name="_Склад к рассылке 01102001" xfId="57" xr:uid="{00000000-0005-0000-0000-00001F000000}"/>
    <cellStyle name="_Управленческий учет Апрель 06" xfId="58" xr:uid="{00000000-0005-0000-0000-000020000000}"/>
    <cellStyle name="_Управленческий учет Июнь 06" xfId="59" xr:uid="{00000000-0005-0000-0000-000021000000}"/>
    <cellStyle name="_Управленческий учет Май 06" xfId="60" xr:uid="{00000000-0005-0000-0000-000022000000}"/>
    <cellStyle name="_Управленческий учет Март 06" xfId="61" xr:uid="{00000000-0005-0000-0000-000023000000}"/>
    <cellStyle name="_ФОТ апрель факт" xfId="62" xr:uid="{00000000-0005-0000-0000-000024000000}"/>
    <cellStyle name="_ФОТ май  факт после всех дополнений" xfId="63" xr:uid="{00000000-0005-0000-0000-000025000000}"/>
    <cellStyle name="1Normal" xfId="64" xr:uid="{00000000-0005-0000-0000-000026000000}"/>
    <cellStyle name="20% - Акцент1 2" xfId="65" xr:uid="{00000000-0005-0000-0000-000027000000}"/>
    <cellStyle name="20% - Акцент1 2 2" xfId="66" xr:uid="{00000000-0005-0000-0000-000028000000}"/>
    <cellStyle name="20% - Акцент2 2" xfId="67" xr:uid="{00000000-0005-0000-0000-000029000000}"/>
    <cellStyle name="20% - Акцент2 2 2" xfId="68" xr:uid="{00000000-0005-0000-0000-00002A000000}"/>
    <cellStyle name="20% - Акцент3 2" xfId="69" xr:uid="{00000000-0005-0000-0000-00002B000000}"/>
    <cellStyle name="20% - Акцент3 2 2" xfId="70" xr:uid="{00000000-0005-0000-0000-00002C000000}"/>
    <cellStyle name="20% - Акцент4 2" xfId="71" xr:uid="{00000000-0005-0000-0000-00002D000000}"/>
    <cellStyle name="20% - Акцент4 2 2" xfId="72" xr:uid="{00000000-0005-0000-0000-00002E000000}"/>
    <cellStyle name="20% - Акцент5 2" xfId="73" xr:uid="{00000000-0005-0000-0000-00002F000000}"/>
    <cellStyle name="20% - Акцент5 2 2" xfId="74" xr:uid="{00000000-0005-0000-0000-000030000000}"/>
    <cellStyle name="20% - Акцент6 2" xfId="75" xr:uid="{00000000-0005-0000-0000-000031000000}"/>
    <cellStyle name="20% - Акцент6 2 2" xfId="76" xr:uid="{00000000-0005-0000-0000-000032000000}"/>
    <cellStyle name="40% - Акцент1 2" xfId="77" xr:uid="{00000000-0005-0000-0000-000033000000}"/>
    <cellStyle name="40% - Акцент1 2 2" xfId="78" xr:uid="{00000000-0005-0000-0000-000034000000}"/>
    <cellStyle name="40% - Акцент2 2" xfId="79" xr:uid="{00000000-0005-0000-0000-000035000000}"/>
    <cellStyle name="40% - Акцент2 2 2" xfId="80" xr:uid="{00000000-0005-0000-0000-000036000000}"/>
    <cellStyle name="40% - Акцент3 2" xfId="81" xr:uid="{00000000-0005-0000-0000-000037000000}"/>
    <cellStyle name="40% - Акцент3 2 2" xfId="82" xr:uid="{00000000-0005-0000-0000-000038000000}"/>
    <cellStyle name="40% - Акцент4 2" xfId="83" xr:uid="{00000000-0005-0000-0000-000039000000}"/>
    <cellStyle name="40% - Акцент4 2 2" xfId="84" xr:uid="{00000000-0005-0000-0000-00003A000000}"/>
    <cellStyle name="40% - Акцент5 2" xfId="85" xr:uid="{00000000-0005-0000-0000-00003B000000}"/>
    <cellStyle name="40% - Акцент5 2 2" xfId="86" xr:uid="{00000000-0005-0000-0000-00003C000000}"/>
    <cellStyle name="40% - Акцент6 2" xfId="87" xr:uid="{00000000-0005-0000-0000-00003D000000}"/>
    <cellStyle name="40% - Акцент6 2 2" xfId="88" xr:uid="{00000000-0005-0000-0000-00003E000000}"/>
    <cellStyle name="60% - Акцент1 2" xfId="89" xr:uid="{00000000-0005-0000-0000-00003F000000}"/>
    <cellStyle name="60% - Акцент2 2" xfId="90" xr:uid="{00000000-0005-0000-0000-000040000000}"/>
    <cellStyle name="60% - Акцент3 2" xfId="91" xr:uid="{00000000-0005-0000-0000-000041000000}"/>
    <cellStyle name="60% - Акцент4 2" xfId="92" xr:uid="{00000000-0005-0000-0000-000042000000}"/>
    <cellStyle name="60% - Акцент5 2" xfId="93" xr:uid="{00000000-0005-0000-0000-000043000000}"/>
    <cellStyle name="60% - Акцент6 2" xfId="94" xr:uid="{00000000-0005-0000-0000-000044000000}"/>
    <cellStyle name="Calc Currency (0)" xfId="95" xr:uid="{00000000-0005-0000-0000-000045000000}"/>
    <cellStyle name="Calc Currency (2)" xfId="96" xr:uid="{00000000-0005-0000-0000-000046000000}"/>
    <cellStyle name="Calc Percent (0)" xfId="97" xr:uid="{00000000-0005-0000-0000-000047000000}"/>
    <cellStyle name="Calc Percent (1)" xfId="98" xr:uid="{00000000-0005-0000-0000-000048000000}"/>
    <cellStyle name="Calc Percent (2)" xfId="99" xr:uid="{00000000-0005-0000-0000-000049000000}"/>
    <cellStyle name="Calc Units (0)" xfId="100" xr:uid="{00000000-0005-0000-0000-00004A000000}"/>
    <cellStyle name="Calc Units (1)" xfId="101" xr:uid="{00000000-0005-0000-0000-00004B000000}"/>
    <cellStyle name="Calc Units (2)" xfId="102" xr:uid="{00000000-0005-0000-0000-00004C000000}"/>
    <cellStyle name="Comma [00]" xfId="103" xr:uid="{00000000-0005-0000-0000-00004D000000}"/>
    <cellStyle name="Comma0" xfId="104" xr:uid="{00000000-0005-0000-0000-00004E000000}"/>
    <cellStyle name="Comments" xfId="105" xr:uid="{00000000-0005-0000-0000-00004F000000}"/>
    <cellStyle name="Currency [00]" xfId="106" xr:uid="{00000000-0005-0000-0000-000050000000}"/>
    <cellStyle name="Currency0" xfId="107" xr:uid="{00000000-0005-0000-0000-000051000000}"/>
    <cellStyle name="Date Short" xfId="108" xr:uid="{00000000-0005-0000-0000-000052000000}"/>
    <cellStyle name="DELTA" xfId="109" xr:uid="{00000000-0005-0000-0000-000053000000}"/>
    <cellStyle name="DistributionType" xfId="110" xr:uid="{00000000-0005-0000-0000-000054000000}"/>
    <cellStyle name="Dziesietny [0]_PERSONAL" xfId="111" xr:uid="{00000000-0005-0000-0000-000055000000}"/>
    <cellStyle name="Dziesietny_PERSONAL" xfId="112" xr:uid="{00000000-0005-0000-0000-000056000000}"/>
    <cellStyle name="Enter Currency (0)" xfId="113" xr:uid="{00000000-0005-0000-0000-000057000000}"/>
    <cellStyle name="Enter Currency (2)" xfId="114" xr:uid="{00000000-0005-0000-0000-000058000000}"/>
    <cellStyle name="Enter Units (0)" xfId="115" xr:uid="{00000000-0005-0000-0000-000059000000}"/>
    <cellStyle name="Enter Units (1)" xfId="116" xr:uid="{00000000-0005-0000-0000-00005A000000}"/>
    <cellStyle name="Enter Units (2)" xfId="117" xr:uid="{00000000-0005-0000-0000-00005B000000}"/>
    <cellStyle name="F2" xfId="118" xr:uid="{00000000-0005-0000-0000-00005C000000}"/>
    <cellStyle name="F3" xfId="119" xr:uid="{00000000-0005-0000-0000-00005D000000}"/>
    <cellStyle name="F4" xfId="120" xr:uid="{00000000-0005-0000-0000-00005E000000}"/>
    <cellStyle name="F5" xfId="121" xr:uid="{00000000-0005-0000-0000-00005F000000}"/>
    <cellStyle name="F6" xfId="122" xr:uid="{00000000-0005-0000-0000-000060000000}"/>
    <cellStyle name="F7" xfId="123" xr:uid="{00000000-0005-0000-0000-000061000000}"/>
    <cellStyle name="F8" xfId="124" xr:uid="{00000000-0005-0000-0000-000062000000}"/>
    <cellStyle name="Flag" xfId="125" xr:uid="{00000000-0005-0000-0000-000063000000}"/>
    <cellStyle name="Grey" xfId="126" xr:uid="{00000000-0005-0000-0000-000064000000}"/>
    <cellStyle name="Header1" xfId="127" xr:uid="{00000000-0005-0000-0000-000065000000}"/>
    <cellStyle name="Header2" xfId="128" xr:uid="{00000000-0005-0000-0000-000066000000}"/>
    <cellStyle name="Heading 1" xfId="129" xr:uid="{00000000-0005-0000-0000-000067000000}"/>
    <cellStyle name="Heading1" xfId="130" xr:uid="{00000000-0005-0000-0000-000068000000}"/>
    <cellStyle name="Heading2" xfId="131" xr:uid="{00000000-0005-0000-0000-000069000000}"/>
    <cellStyle name="Heading3" xfId="132" xr:uid="{00000000-0005-0000-0000-00006A000000}"/>
    <cellStyle name="Heading4" xfId="133" xr:uid="{00000000-0005-0000-0000-00006B000000}"/>
    <cellStyle name="Heading5" xfId="134" xr:uid="{00000000-0005-0000-0000-00006C000000}"/>
    <cellStyle name="Heading6" xfId="135" xr:uid="{00000000-0005-0000-0000-00006D000000}"/>
    <cellStyle name="Headline III" xfId="136" xr:uid="{00000000-0005-0000-0000-00006E000000}"/>
    <cellStyle name="Horizontal" xfId="137" xr:uid="{00000000-0005-0000-0000-00006F000000}"/>
    <cellStyle name="Iau?iue_Sheet1" xfId="138" xr:uid="{00000000-0005-0000-0000-000070000000}"/>
    <cellStyle name="Input [yellow]" xfId="139" xr:uid="{00000000-0005-0000-0000-000071000000}"/>
    <cellStyle name="Link Currency (0)" xfId="140" xr:uid="{00000000-0005-0000-0000-000072000000}"/>
    <cellStyle name="Link Currency (2)" xfId="141" xr:uid="{00000000-0005-0000-0000-000073000000}"/>
    <cellStyle name="Link Units (0)" xfId="142" xr:uid="{00000000-0005-0000-0000-000074000000}"/>
    <cellStyle name="Link Units (1)" xfId="143" xr:uid="{00000000-0005-0000-0000-000075000000}"/>
    <cellStyle name="Link Units (2)" xfId="144" xr:uid="{00000000-0005-0000-0000-000076000000}"/>
    <cellStyle name="Matrix" xfId="145" xr:uid="{00000000-0005-0000-0000-000077000000}"/>
    <cellStyle name="Norma11l" xfId="146" xr:uid="{00000000-0005-0000-0000-000078000000}"/>
    <cellStyle name="Normal - Style1" xfId="147" xr:uid="{00000000-0005-0000-0000-000079000000}"/>
    <cellStyle name="Normal_Bankruptcy indicators" xfId="148" xr:uid="{00000000-0005-0000-0000-00007A000000}"/>
    <cellStyle name="normбlnм_laroux" xfId="149" xr:uid="{00000000-0005-0000-0000-00007B000000}"/>
    <cellStyle name="Oleg_Style I" xfId="150" xr:uid="{00000000-0005-0000-0000-00007C000000}"/>
    <cellStyle name="Option" xfId="151" xr:uid="{00000000-0005-0000-0000-00007D000000}"/>
    <cellStyle name="Percent [0]" xfId="152" xr:uid="{00000000-0005-0000-0000-00007E000000}"/>
    <cellStyle name="Percent [00]" xfId="153" xr:uid="{00000000-0005-0000-0000-00007F000000}"/>
    <cellStyle name="Percent [2]" xfId="154" xr:uid="{00000000-0005-0000-0000-000080000000}"/>
    <cellStyle name="PrePop Currency (0)" xfId="155" xr:uid="{00000000-0005-0000-0000-000081000000}"/>
    <cellStyle name="PrePop Currency (2)" xfId="156" xr:uid="{00000000-0005-0000-0000-000082000000}"/>
    <cellStyle name="PrePop Units (0)" xfId="157" xr:uid="{00000000-0005-0000-0000-000083000000}"/>
    <cellStyle name="PrePop Units (1)" xfId="158" xr:uid="{00000000-0005-0000-0000-000084000000}"/>
    <cellStyle name="PrePop Units (2)" xfId="159" xr:uid="{00000000-0005-0000-0000-000085000000}"/>
    <cellStyle name="Price" xfId="160" xr:uid="{00000000-0005-0000-0000-000086000000}"/>
    <cellStyle name="Product" xfId="161" xr:uid="{00000000-0005-0000-0000-000087000000}"/>
    <cellStyle name="ResellerType" xfId="162" xr:uid="{00000000-0005-0000-0000-000088000000}"/>
    <cellStyle name="Rubles" xfId="163" xr:uid="{00000000-0005-0000-0000-000089000000}"/>
    <cellStyle name="Text Indent A" xfId="164" xr:uid="{00000000-0005-0000-0000-00008A000000}"/>
    <cellStyle name="Text Indent B" xfId="165" xr:uid="{00000000-0005-0000-0000-00008B000000}"/>
    <cellStyle name="Text Indent C" xfId="166" xr:uid="{00000000-0005-0000-0000-00008C000000}"/>
    <cellStyle name="Unit" xfId="167" xr:uid="{00000000-0005-0000-0000-00008D000000}"/>
    <cellStyle name="Walutowy [0]_PERSONAL" xfId="168" xr:uid="{00000000-0005-0000-0000-00008E000000}"/>
    <cellStyle name="Walutowy_PERSONAL" xfId="169" xr:uid="{00000000-0005-0000-0000-00008F000000}"/>
    <cellStyle name="Акцент1" xfId="17" builtinId="29" customBuiltin="1"/>
    <cellStyle name="Акцент1 2" xfId="170" xr:uid="{00000000-0005-0000-0000-000091000000}"/>
    <cellStyle name="Акцент2" xfId="18" builtinId="33" customBuiltin="1"/>
    <cellStyle name="Акцент2 2" xfId="171" xr:uid="{00000000-0005-0000-0000-000093000000}"/>
    <cellStyle name="Акцент3" xfId="19" builtinId="37" customBuiltin="1"/>
    <cellStyle name="Акцент3 2" xfId="172" xr:uid="{00000000-0005-0000-0000-000095000000}"/>
    <cellStyle name="Акцент4" xfId="20" builtinId="41" customBuiltin="1"/>
    <cellStyle name="Акцент4 2" xfId="173" xr:uid="{00000000-0005-0000-0000-000097000000}"/>
    <cellStyle name="Акцент5" xfId="21" builtinId="45" customBuiltin="1"/>
    <cellStyle name="Акцент5 2" xfId="174" xr:uid="{00000000-0005-0000-0000-000099000000}"/>
    <cellStyle name="Акцент6" xfId="22" builtinId="49" customBuiltin="1"/>
    <cellStyle name="Акцент6 2" xfId="175" xr:uid="{00000000-0005-0000-0000-00009B000000}"/>
    <cellStyle name="Ввод " xfId="9" builtinId="20" customBuiltin="1"/>
    <cellStyle name="Ввод  2" xfId="176" xr:uid="{00000000-0005-0000-0000-00009D000000}"/>
    <cellStyle name="Вывод" xfId="10" builtinId="21" customBuiltin="1"/>
    <cellStyle name="Вывод 2" xfId="177" xr:uid="{00000000-0005-0000-0000-00009F000000}"/>
    <cellStyle name="Вычисление" xfId="11" builtinId="22" customBuiltin="1"/>
    <cellStyle name="Вычисление 2" xfId="178" xr:uid="{00000000-0005-0000-0000-0000A1000000}"/>
    <cellStyle name="Гиперссылка 2" xfId="179" xr:uid="{00000000-0005-0000-0000-0000A2000000}"/>
    <cellStyle name="Группа" xfId="180" xr:uid="{00000000-0005-0000-0000-0000A3000000}"/>
    <cellStyle name="Дата" xfId="181" xr:uid="{00000000-0005-0000-0000-0000A4000000}"/>
    <cellStyle name="Заголовок 1" xfId="2" builtinId="16" customBuiltin="1"/>
    <cellStyle name="Заголовок 1 2" xfId="182" xr:uid="{00000000-0005-0000-0000-0000A6000000}"/>
    <cellStyle name="Заголовок 2" xfId="3" builtinId="17" customBuiltin="1"/>
    <cellStyle name="Заголовок 2 2" xfId="183" xr:uid="{00000000-0005-0000-0000-0000A8000000}"/>
    <cellStyle name="Заголовок 3" xfId="4" builtinId="18" customBuiltin="1"/>
    <cellStyle name="Заголовок 3 2" xfId="184" xr:uid="{00000000-0005-0000-0000-0000AA000000}"/>
    <cellStyle name="Заголовок 4" xfId="5" builtinId="19" customBuiltin="1"/>
    <cellStyle name="Заголовок 4 2" xfId="185" xr:uid="{00000000-0005-0000-0000-0000AC000000}"/>
    <cellStyle name="Звезды" xfId="186" xr:uid="{00000000-0005-0000-0000-0000AD000000}"/>
    <cellStyle name="Итог" xfId="16" builtinId="25" customBuiltin="1"/>
    <cellStyle name="Итог 2" xfId="187" xr:uid="{00000000-0005-0000-0000-0000AF000000}"/>
    <cellStyle name="Контрольная ячейка" xfId="13" builtinId="23" customBuiltin="1"/>
    <cellStyle name="Контрольная ячейка 2" xfId="188" xr:uid="{00000000-0005-0000-0000-0000B1000000}"/>
    <cellStyle name="Название 2" xfId="189" xr:uid="{00000000-0005-0000-0000-0000B2000000}"/>
    <cellStyle name="Название 3" xfId="24" xr:uid="{00000000-0005-0000-0000-0000B3000000}"/>
    <cellStyle name="Нейтральный" xfId="8" builtinId="28" customBuiltin="1"/>
    <cellStyle name="Нейтральный 2" xfId="190" xr:uid="{00000000-0005-0000-0000-0000B5000000}"/>
    <cellStyle name="Обычный" xfId="0" builtinId="0"/>
    <cellStyle name="Обычный 10" xfId="191" xr:uid="{00000000-0005-0000-0000-0000B7000000}"/>
    <cellStyle name="Обычный 11" xfId="192" xr:uid="{00000000-0005-0000-0000-0000B8000000}"/>
    <cellStyle name="Обычный 11 2" xfId="193" xr:uid="{00000000-0005-0000-0000-0000B9000000}"/>
    <cellStyle name="Обычный 11 3" xfId="194" xr:uid="{00000000-0005-0000-0000-0000BA000000}"/>
    <cellStyle name="Обычный 12" xfId="195" xr:uid="{00000000-0005-0000-0000-0000BB000000}"/>
    <cellStyle name="Обычный 13" xfId="196" xr:uid="{00000000-0005-0000-0000-0000BC000000}"/>
    <cellStyle name="Обычный 13 2" xfId="197" xr:uid="{00000000-0005-0000-0000-0000BD000000}"/>
    <cellStyle name="Обычный 13 2 2" xfId="198" xr:uid="{00000000-0005-0000-0000-0000BE000000}"/>
    <cellStyle name="Обычный 13 3" xfId="199" xr:uid="{00000000-0005-0000-0000-0000BF000000}"/>
    <cellStyle name="Обычный 13 4" xfId="200" xr:uid="{00000000-0005-0000-0000-0000C0000000}"/>
    <cellStyle name="Обычный 14" xfId="201" xr:uid="{00000000-0005-0000-0000-0000C1000000}"/>
    <cellStyle name="Обычный 15" xfId="202" xr:uid="{00000000-0005-0000-0000-0000C2000000}"/>
    <cellStyle name="Обычный 16" xfId="203" xr:uid="{00000000-0005-0000-0000-0000C3000000}"/>
    <cellStyle name="Обычный 17" xfId="25" xr:uid="{00000000-0005-0000-0000-0000C4000000}"/>
    <cellStyle name="Обычный 18" xfId="23" xr:uid="{00000000-0005-0000-0000-0000C5000000}"/>
    <cellStyle name="Обычный 2" xfId="1" xr:uid="{00000000-0005-0000-0000-0000C6000000}"/>
    <cellStyle name="Обычный 2 2" xfId="205" xr:uid="{00000000-0005-0000-0000-0000C7000000}"/>
    <cellStyle name="Обычный 2 3" xfId="206" xr:uid="{00000000-0005-0000-0000-0000C8000000}"/>
    <cellStyle name="Обычный 2 4" xfId="207" xr:uid="{00000000-0005-0000-0000-0000C9000000}"/>
    <cellStyle name="Обычный 2 5" xfId="208" xr:uid="{00000000-0005-0000-0000-0000CA000000}"/>
    <cellStyle name="Обычный 2 6" xfId="209" xr:uid="{00000000-0005-0000-0000-0000CB000000}"/>
    <cellStyle name="Обычный 2 7" xfId="204" xr:uid="{00000000-0005-0000-0000-0000CC000000}"/>
    <cellStyle name="Обычный 2_Бюджет ОМДиЭ_2009_2 полугодие" xfId="210" xr:uid="{00000000-0005-0000-0000-0000CD000000}"/>
    <cellStyle name="Обычный 20" xfId="211" xr:uid="{00000000-0005-0000-0000-0000CE000000}"/>
    <cellStyle name="Обычный 3" xfId="212" xr:uid="{00000000-0005-0000-0000-0000CF000000}"/>
    <cellStyle name="Обычный 3 2" xfId="213" xr:uid="{00000000-0005-0000-0000-0000D0000000}"/>
    <cellStyle name="Обычный 3 2 2" xfId="214" xr:uid="{00000000-0005-0000-0000-0000D1000000}"/>
    <cellStyle name="Обычный 3_Бюджет ОМДиЭ_2009_2 полугодие" xfId="215" xr:uid="{00000000-0005-0000-0000-0000D2000000}"/>
    <cellStyle name="Обычный 4" xfId="216" xr:uid="{00000000-0005-0000-0000-0000D3000000}"/>
    <cellStyle name="Обычный 4 2" xfId="217" xr:uid="{00000000-0005-0000-0000-0000D4000000}"/>
    <cellStyle name="Обычный 4_Бюджет ОМДиЭ_2009_2 полугодие" xfId="218" xr:uid="{00000000-0005-0000-0000-0000D5000000}"/>
    <cellStyle name="Обычный 5" xfId="219" xr:uid="{00000000-0005-0000-0000-0000D6000000}"/>
    <cellStyle name="Обычный 5 2" xfId="220" xr:uid="{00000000-0005-0000-0000-0000D7000000}"/>
    <cellStyle name="Обычный 6" xfId="221" xr:uid="{00000000-0005-0000-0000-0000D8000000}"/>
    <cellStyle name="Обычный 6 2" xfId="222" xr:uid="{00000000-0005-0000-0000-0000D9000000}"/>
    <cellStyle name="Обычный 6 2 2" xfId="223" xr:uid="{00000000-0005-0000-0000-0000DA000000}"/>
    <cellStyle name="Обычный 6 3" xfId="224" xr:uid="{00000000-0005-0000-0000-0000DB000000}"/>
    <cellStyle name="Обычный 6_Прогноз ДДС_2010_11012010_корректировка инвестиций" xfId="225" xr:uid="{00000000-0005-0000-0000-0000DC000000}"/>
    <cellStyle name="Обычный 7" xfId="226" xr:uid="{00000000-0005-0000-0000-0000DD000000}"/>
    <cellStyle name="Обычный 8" xfId="227" xr:uid="{00000000-0005-0000-0000-0000DE000000}"/>
    <cellStyle name="Обычный 9" xfId="228" xr:uid="{00000000-0005-0000-0000-0000DF000000}"/>
    <cellStyle name="Плохой" xfId="7" builtinId="27" customBuiltin="1"/>
    <cellStyle name="Плохой 2" xfId="229" xr:uid="{00000000-0005-0000-0000-0000E1000000}"/>
    <cellStyle name="ПодПодраздел" xfId="230" xr:uid="{00000000-0005-0000-0000-0000E2000000}"/>
    <cellStyle name="Подраздел" xfId="231" xr:uid="{00000000-0005-0000-0000-0000E3000000}"/>
    <cellStyle name="Пояснение" xfId="15" builtinId="53" customBuiltin="1"/>
    <cellStyle name="Пояснение 2" xfId="232" xr:uid="{00000000-0005-0000-0000-0000E5000000}"/>
    <cellStyle name="Примечание 2" xfId="233" xr:uid="{00000000-0005-0000-0000-0000E6000000}"/>
    <cellStyle name="Примечание 3" xfId="234" xr:uid="{00000000-0005-0000-0000-0000E7000000}"/>
    <cellStyle name="Примечание 4" xfId="235" xr:uid="{00000000-0005-0000-0000-0000E8000000}"/>
    <cellStyle name="Процентный 2" xfId="236" xr:uid="{00000000-0005-0000-0000-0000E9000000}"/>
    <cellStyle name="Процентный 3" xfId="237" xr:uid="{00000000-0005-0000-0000-0000EA000000}"/>
    <cellStyle name="Процентный 3 2" xfId="238" xr:uid="{00000000-0005-0000-0000-0000EB000000}"/>
    <cellStyle name="Процентный 3 3" xfId="239" xr:uid="{00000000-0005-0000-0000-0000EC000000}"/>
    <cellStyle name="Процентный 4" xfId="240" xr:uid="{00000000-0005-0000-0000-0000ED000000}"/>
    <cellStyle name="Процентный 5" xfId="241" xr:uid="{00000000-0005-0000-0000-0000EE000000}"/>
    <cellStyle name="Процентный 5 2" xfId="242" xr:uid="{00000000-0005-0000-0000-0000EF000000}"/>
    <cellStyle name="Процентный 6" xfId="243" xr:uid="{00000000-0005-0000-0000-0000F0000000}"/>
    <cellStyle name="Процентный 6 2" xfId="244" xr:uid="{00000000-0005-0000-0000-0000F1000000}"/>
    <cellStyle name="Процентный 6 2 2" xfId="245" xr:uid="{00000000-0005-0000-0000-0000F2000000}"/>
    <cellStyle name="Процентный 7" xfId="246" xr:uid="{00000000-0005-0000-0000-0000F3000000}"/>
    <cellStyle name="Процентный 7 2" xfId="247" xr:uid="{00000000-0005-0000-0000-0000F4000000}"/>
    <cellStyle name="Раздел" xfId="248" xr:uid="{00000000-0005-0000-0000-0000F5000000}"/>
    <cellStyle name="Связанная ячейка" xfId="12" builtinId="24" customBuiltin="1"/>
    <cellStyle name="Связанная ячейка 2" xfId="249" xr:uid="{00000000-0005-0000-0000-0000F7000000}"/>
    <cellStyle name="Стиль 1" xfId="250" xr:uid="{00000000-0005-0000-0000-0000F8000000}"/>
    <cellStyle name="Стиль 1 2" xfId="251" xr:uid="{00000000-0005-0000-0000-0000F9000000}"/>
    <cellStyle name="Строка нечётная" xfId="252" xr:uid="{00000000-0005-0000-0000-0000FA000000}"/>
    <cellStyle name="Строка чётная" xfId="253" xr:uid="{00000000-0005-0000-0000-0000FB000000}"/>
    <cellStyle name="Текст предупреждения" xfId="14" builtinId="11" customBuiltin="1"/>
    <cellStyle name="Текст предупреждения 2" xfId="254" xr:uid="{00000000-0005-0000-0000-0000FD000000}"/>
    <cellStyle name="Тысячи [0]_Chart1 (Sales &amp; Costs)" xfId="255" xr:uid="{00000000-0005-0000-0000-0000FE000000}"/>
    <cellStyle name="Тысячи_Chart1 (Sales &amp; Costs)" xfId="256" xr:uid="{00000000-0005-0000-0000-0000FF000000}"/>
    <cellStyle name="Финансовый 2" xfId="257" xr:uid="{00000000-0005-0000-0000-000000010000}"/>
    <cellStyle name="Финансовый 2 2" xfId="258" xr:uid="{00000000-0005-0000-0000-000001010000}"/>
    <cellStyle name="Финансовый 2 2 2" xfId="259" xr:uid="{00000000-0005-0000-0000-000002010000}"/>
    <cellStyle name="Финансовый 2 3" xfId="260" xr:uid="{00000000-0005-0000-0000-000003010000}"/>
    <cellStyle name="Финансовый 2 3 2" xfId="261" xr:uid="{00000000-0005-0000-0000-000004010000}"/>
    <cellStyle name="Финансовый 2 3 2 2" xfId="262" xr:uid="{00000000-0005-0000-0000-000005010000}"/>
    <cellStyle name="Финансовый 2 3 3" xfId="263" xr:uid="{00000000-0005-0000-0000-000006010000}"/>
    <cellStyle name="Финансовый 2 4" xfId="264" xr:uid="{00000000-0005-0000-0000-000007010000}"/>
    <cellStyle name="Финансовый 3" xfId="265" xr:uid="{00000000-0005-0000-0000-000008010000}"/>
    <cellStyle name="Финансовый 3 2" xfId="266" xr:uid="{00000000-0005-0000-0000-000009010000}"/>
    <cellStyle name="Финансовый 4" xfId="267" xr:uid="{00000000-0005-0000-0000-00000A010000}"/>
    <cellStyle name="Финансовый 5" xfId="268" xr:uid="{00000000-0005-0000-0000-00000B010000}"/>
    <cellStyle name="Финансовый 5 2" xfId="269" xr:uid="{00000000-0005-0000-0000-00000C010000}"/>
    <cellStyle name="Финансовый 5 2 2" xfId="270" xr:uid="{00000000-0005-0000-0000-00000D010000}"/>
    <cellStyle name="Финансовый 5 3" xfId="271" xr:uid="{00000000-0005-0000-0000-00000E010000}"/>
    <cellStyle name="Финансовый 6" xfId="272" xr:uid="{00000000-0005-0000-0000-00000F010000}"/>
    <cellStyle name="Финансовый 6 2" xfId="273" xr:uid="{00000000-0005-0000-0000-000010010000}"/>
    <cellStyle name="Финансовый 7" xfId="274" xr:uid="{00000000-0005-0000-0000-000011010000}"/>
    <cellStyle name="Финансовый 8" xfId="275" xr:uid="{00000000-0005-0000-0000-000012010000}"/>
    <cellStyle name="Финансовый 8 2" xfId="276" xr:uid="{00000000-0005-0000-0000-000013010000}"/>
    <cellStyle name="Хороший" xfId="6" builtinId="26" customBuiltin="1"/>
    <cellStyle name="Хороший 2" xfId="277" xr:uid="{00000000-0005-0000-0000-000015010000}"/>
    <cellStyle name="Цена" xfId="278" xr:uid="{00000000-0005-0000-0000-000016010000}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211235" y="2622175"/>
    <xdr:ext cx="739589" cy="302559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/>
      </xdr:blipFill>
      <xdr:spPr>
        <a:xfrm>
          <a:off x="9211235" y="2622175"/>
          <a:ext cx="739589" cy="302559"/>
        </a:xfrm>
        <a:prstGeom prst="rect">
          <a:avLst/>
        </a:prstGeom>
      </xdr:spPr>
    </xdr:pic>
    <xdr:clientData/>
  </xdr:absoluteAnchor>
  <xdr:absoluteAnchor>
    <xdr:pos x="10544993" y="2541969"/>
    <xdr:ext cx="685800" cy="205153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/>
      </xdr:blipFill>
      <xdr:spPr>
        <a:xfrm>
          <a:off x="10544993" y="2541969"/>
          <a:ext cx="685800" cy="205153"/>
        </a:xfrm>
        <a:prstGeom prst="rect">
          <a:avLst/>
        </a:prstGeom>
      </xdr:spPr>
    </xdr:pic>
    <xdr:clientData/>
  </xdr:absoluteAnchor>
  <xdr:absoluteAnchor>
    <xdr:pos x="11902724" y="2537949"/>
    <xdr:ext cx="1343025" cy="285934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3"/>
        <a:srcRect/>
        <a:stretch/>
      </xdr:blipFill>
      <xdr:spPr>
        <a:xfrm>
          <a:off x="11902724" y="2537949"/>
          <a:ext cx="1343025" cy="28593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1"/>
  <sheetViews>
    <sheetView tabSelected="1" zoomScale="85" zoomScaleNormal="85" workbookViewId="0">
      <selection activeCell="A19" sqref="A19:L19"/>
    </sheetView>
  </sheetViews>
  <sheetFormatPr defaultColWidth="9.140625" defaultRowHeight="15" customHeight="1" x14ac:dyDescent="0.25"/>
  <cols>
    <col min="1" max="1" width="5" style="9" customWidth="1"/>
    <col min="2" max="2" width="49.42578125" style="11" customWidth="1"/>
    <col min="3" max="3" width="15.42578125" style="9" hidden="1" customWidth="1"/>
    <col min="4" max="4" width="11.140625" style="9" customWidth="1"/>
    <col min="5" max="5" width="7.42578125" style="9" bestFit="1" customWidth="1"/>
    <col min="6" max="6" width="17.7109375" style="2" customWidth="1"/>
    <col min="7" max="7" width="15.42578125" style="2" customWidth="1"/>
    <col min="8" max="8" width="15.140625" style="3" customWidth="1"/>
    <col min="9" max="9" width="14.5703125" style="3" customWidth="1"/>
    <col min="10" max="10" width="17" style="2" customWidth="1"/>
    <col min="11" max="11" width="20.7109375" style="2" customWidth="1"/>
    <col min="12" max="12" width="26.42578125" style="2" bestFit="1" customWidth="1"/>
    <col min="13" max="13" width="27.7109375" style="9" bestFit="1" customWidth="1"/>
    <col min="14" max="14" width="18.42578125" style="9" bestFit="1" customWidth="1"/>
    <col min="15" max="16384" width="9.140625" style="9"/>
  </cols>
  <sheetData>
    <row r="1" spans="1:16" ht="9.75" customHeight="1" x14ac:dyDescent="0.25">
      <c r="F1" s="1"/>
      <c r="G1" s="1"/>
      <c r="H1" s="1"/>
      <c r="I1" s="1"/>
      <c r="J1" s="1"/>
      <c r="K1" s="1"/>
      <c r="L1" s="1"/>
      <c r="O1" s="13"/>
      <c r="P1" s="13"/>
    </row>
    <row r="2" spans="1:16" ht="15" hidden="1" customHeight="1" x14ac:dyDescent="0.25">
      <c r="O2" s="13"/>
      <c r="P2" s="13"/>
    </row>
    <row r="3" spans="1:16" ht="63.75" customHeight="1" x14ac:dyDescent="0.3">
      <c r="A3" s="45" t="s">
        <v>19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O3" s="13"/>
      <c r="P3" s="13"/>
    </row>
    <row r="4" spans="1:16" x14ac:dyDescent="0.25">
      <c r="J4" s="4"/>
      <c r="O4" s="13"/>
      <c r="P4" s="13"/>
    </row>
    <row r="5" spans="1:16" ht="21" customHeight="1" x14ac:dyDescent="0.25">
      <c r="A5" s="58" t="s">
        <v>0</v>
      </c>
      <c r="B5" s="59"/>
      <c r="C5" s="48" t="s">
        <v>20</v>
      </c>
      <c r="D5" s="49"/>
      <c r="E5" s="50"/>
      <c r="F5" s="51"/>
      <c r="G5" s="52"/>
      <c r="H5" s="53"/>
      <c r="I5" s="54"/>
      <c r="J5" s="55"/>
      <c r="K5" s="56"/>
      <c r="L5" s="57"/>
      <c r="O5" s="13"/>
      <c r="P5" s="13"/>
    </row>
    <row r="6" spans="1:16" ht="45" customHeight="1" x14ac:dyDescent="0.25">
      <c r="A6" s="58" t="s">
        <v>1</v>
      </c>
      <c r="B6" s="69"/>
      <c r="C6" s="48" t="s">
        <v>2</v>
      </c>
      <c r="D6" s="60"/>
      <c r="E6" s="61"/>
      <c r="F6" s="62"/>
      <c r="G6" s="63"/>
      <c r="H6" s="64"/>
      <c r="I6" s="65"/>
      <c r="J6" s="66"/>
      <c r="K6" s="67"/>
      <c r="L6" s="68"/>
      <c r="O6" s="13"/>
      <c r="P6" s="13"/>
    </row>
    <row r="7" spans="1:16" ht="16.5" customHeight="1" x14ac:dyDescent="0.25">
      <c r="A7" s="70" t="s">
        <v>3</v>
      </c>
      <c r="B7" s="71"/>
      <c r="C7" s="71"/>
      <c r="D7" s="71"/>
      <c r="E7" s="71"/>
      <c r="F7" s="71"/>
      <c r="G7" s="71"/>
      <c r="H7" s="71"/>
      <c r="I7" s="71"/>
      <c r="J7" s="71"/>
      <c r="K7" s="71"/>
      <c r="L7" s="72"/>
      <c r="O7" s="13"/>
      <c r="P7" s="13"/>
    </row>
    <row r="8" spans="1:16" ht="16.5" customHeight="1" x14ac:dyDescent="0.25">
      <c r="A8" s="74" t="s">
        <v>4</v>
      </c>
      <c r="B8" s="73" t="s">
        <v>5</v>
      </c>
      <c r="C8" s="73"/>
      <c r="D8" s="73" t="s">
        <v>6</v>
      </c>
      <c r="E8" s="75" t="s">
        <v>17</v>
      </c>
      <c r="F8" s="32" t="s">
        <v>7</v>
      </c>
      <c r="G8" s="32" t="s">
        <v>8</v>
      </c>
      <c r="H8" s="32" t="s">
        <v>9</v>
      </c>
      <c r="I8" s="75" t="s">
        <v>10</v>
      </c>
      <c r="J8" s="47" t="s">
        <v>11</v>
      </c>
      <c r="K8" s="47" t="s">
        <v>12</v>
      </c>
      <c r="L8" s="46" t="s">
        <v>13</v>
      </c>
      <c r="O8" s="13"/>
      <c r="P8" s="13"/>
    </row>
    <row r="9" spans="1:16" ht="36" customHeight="1" x14ac:dyDescent="0.25">
      <c r="A9" s="74"/>
      <c r="B9" s="73"/>
      <c r="C9" s="73"/>
      <c r="D9" s="73"/>
      <c r="E9" s="75"/>
      <c r="F9" s="75" t="s">
        <v>14</v>
      </c>
      <c r="G9" s="75" t="s">
        <v>14</v>
      </c>
      <c r="H9" s="75" t="s">
        <v>14</v>
      </c>
      <c r="I9" s="75"/>
      <c r="J9" s="47"/>
      <c r="K9" s="47"/>
      <c r="L9" s="46"/>
      <c r="O9" s="13"/>
      <c r="P9" s="13"/>
    </row>
    <row r="10" spans="1:16" ht="51.75" customHeight="1" x14ac:dyDescent="0.25">
      <c r="A10" s="74"/>
      <c r="B10" s="73"/>
      <c r="C10" s="73"/>
      <c r="D10" s="73"/>
      <c r="E10" s="75"/>
      <c r="F10" s="75"/>
      <c r="G10" s="75"/>
      <c r="H10" s="75"/>
      <c r="I10" s="75"/>
      <c r="J10" s="47"/>
      <c r="K10" s="47"/>
      <c r="L10" s="46"/>
      <c r="O10" s="13"/>
      <c r="P10" s="13"/>
    </row>
    <row r="11" spans="1:16" s="14" customFormat="1" ht="78.75" customHeight="1" x14ac:dyDescent="0.25">
      <c r="A11" s="42">
        <v>1</v>
      </c>
      <c r="B11" s="43" t="s">
        <v>21</v>
      </c>
      <c r="C11" s="43"/>
      <c r="D11" s="31" t="s">
        <v>18</v>
      </c>
      <c r="E11" s="44">
        <v>39</v>
      </c>
      <c r="F11" s="41">
        <v>14820</v>
      </c>
      <c r="G11" s="41">
        <v>15561</v>
      </c>
      <c r="H11" s="41">
        <v>15265</v>
      </c>
      <c r="I11" s="34">
        <v>15215.34</v>
      </c>
      <c r="J11" s="34">
        <f t="shared" ref="J11" si="0">_xlfn.STDEV.S(F11:H11)</f>
        <v>372.98838230343495</v>
      </c>
      <c r="K11" s="35">
        <f t="shared" ref="K11" si="1">J11/I11*100</f>
        <v>2.451396960590003</v>
      </c>
      <c r="L11" s="36">
        <f t="shared" ref="L11" si="2">E11*I11</f>
        <v>593398.26</v>
      </c>
      <c r="O11" s="15"/>
      <c r="P11" s="15"/>
    </row>
    <row r="12" spans="1:16" s="16" customFormat="1" ht="28.5" customHeight="1" x14ac:dyDescent="0.25">
      <c r="A12" s="33"/>
      <c r="B12" s="76" t="s">
        <v>16</v>
      </c>
      <c r="C12" s="76"/>
      <c r="D12" s="37"/>
      <c r="E12" s="38"/>
      <c r="F12" s="39"/>
      <c r="G12" s="39"/>
      <c r="H12" s="39"/>
      <c r="I12" s="39"/>
      <c r="J12" s="39"/>
      <c r="K12" s="39"/>
      <c r="L12" s="39">
        <f>SUM(L11:L11)</f>
        <v>593398.26</v>
      </c>
      <c r="O12" s="17"/>
      <c r="P12" s="17"/>
    </row>
    <row r="13" spans="1:16" x14ac:dyDescent="0.25">
      <c r="A13" s="80" t="s">
        <v>22</v>
      </c>
      <c r="B13" s="80"/>
      <c r="C13" s="80"/>
      <c r="D13" s="80"/>
      <c r="E13" s="80"/>
      <c r="F13" s="80"/>
      <c r="G13" s="80"/>
      <c r="H13" s="80"/>
      <c r="I13" s="80"/>
      <c r="J13" s="80"/>
      <c r="K13" s="80"/>
      <c r="L13" s="80"/>
      <c r="O13" s="13"/>
      <c r="P13" s="13"/>
    </row>
    <row r="14" spans="1:16" ht="6" customHeight="1" x14ac:dyDescent="0.25">
      <c r="A14" s="79"/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O14" s="13"/>
      <c r="P14" s="13"/>
    </row>
    <row r="15" spans="1:16" s="18" customFormat="1" ht="48" customHeight="1" x14ac:dyDescent="0.2">
      <c r="A15" s="78" t="s">
        <v>15</v>
      </c>
      <c r="B15" s="78"/>
      <c r="C15" s="78"/>
      <c r="D15" s="78"/>
      <c r="E15" s="78"/>
      <c r="F15" s="78"/>
      <c r="G15" s="78"/>
      <c r="H15" s="78"/>
      <c r="I15" s="78"/>
      <c r="J15" s="78"/>
      <c r="K15" s="78"/>
      <c r="L15" s="78"/>
      <c r="O15" s="19"/>
      <c r="P15" s="19"/>
    </row>
    <row r="16" spans="1:16" s="18" customFormat="1" ht="8.25" customHeight="1" x14ac:dyDescent="0.2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O16" s="19"/>
      <c r="P16" s="19"/>
    </row>
    <row r="17" spans="1:16" ht="26.25" customHeight="1" x14ac:dyDescent="0.25">
      <c r="A17" s="78"/>
      <c r="B17" s="78"/>
      <c r="C17" s="78"/>
      <c r="D17" s="78"/>
      <c r="E17" s="78"/>
      <c r="F17" s="78"/>
      <c r="G17" s="78"/>
      <c r="H17" s="78"/>
      <c r="I17" s="78"/>
      <c r="J17" s="78"/>
      <c r="K17" s="78"/>
      <c r="L17" s="78"/>
      <c r="O17" s="13"/>
      <c r="P17" s="13"/>
    </row>
    <row r="18" spans="1:16" s="24" customFormat="1" ht="20.25" customHeight="1" x14ac:dyDescent="0.25">
      <c r="A18" s="82"/>
      <c r="B18" s="82"/>
      <c r="C18" s="82"/>
      <c r="D18" s="82"/>
      <c r="E18" s="82"/>
      <c r="F18" s="82"/>
      <c r="G18" s="82"/>
      <c r="H18" s="82"/>
      <c r="I18" s="82"/>
      <c r="J18" s="82"/>
      <c r="K18" s="82"/>
      <c r="L18" s="82"/>
      <c r="O18" s="25"/>
      <c r="P18" s="25"/>
    </row>
    <row r="19" spans="1:16" s="24" customFormat="1" ht="20.25" customHeight="1" x14ac:dyDescent="0.25">
      <c r="A19" s="82"/>
      <c r="B19" s="82"/>
      <c r="C19" s="82"/>
      <c r="D19" s="82"/>
      <c r="E19" s="82"/>
      <c r="F19" s="82"/>
      <c r="G19" s="82"/>
      <c r="H19" s="82"/>
      <c r="I19" s="82"/>
      <c r="J19" s="82"/>
      <c r="K19" s="82"/>
      <c r="L19" s="82"/>
      <c r="O19" s="25"/>
      <c r="P19" s="25"/>
    </row>
    <row r="20" spans="1:16" s="24" customFormat="1" ht="20.25" customHeight="1" x14ac:dyDescent="0.25">
      <c r="A20" s="82"/>
      <c r="B20" s="82"/>
      <c r="C20" s="82"/>
      <c r="D20" s="82"/>
      <c r="E20" s="82"/>
      <c r="F20" s="82"/>
      <c r="G20" s="82"/>
      <c r="H20" s="82"/>
      <c r="I20" s="82"/>
      <c r="J20" s="82"/>
      <c r="K20" s="82"/>
      <c r="L20" s="82"/>
      <c r="O20" s="25"/>
      <c r="P20" s="25"/>
    </row>
    <row r="21" spans="1:16" s="24" customFormat="1" ht="20.25" customHeight="1" x14ac:dyDescent="0.25">
      <c r="A21" s="40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O21" s="25"/>
      <c r="P21" s="25"/>
    </row>
    <row r="22" spans="1:16" s="24" customFormat="1" ht="20.25" customHeight="1" x14ac:dyDescent="0.25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O22" s="25"/>
      <c r="P22" s="25"/>
    </row>
    <row r="23" spans="1:16" s="24" customFormat="1" ht="20.25" customHeight="1" x14ac:dyDescent="0.25">
      <c r="A23" s="40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O23" s="25"/>
      <c r="P23" s="25"/>
    </row>
    <row r="24" spans="1:16" s="20" customFormat="1" x14ac:dyDescent="0.25">
      <c r="B24" s="21"/>
      <c r="F24" s="8"/>
      <c r="G24" s="8"/>
      <c r="H24" s="7"/>
      <c r="I24" s="7"/>
      <c r="J24" s="8"/>
      <c r="K24" s="22"/>
      <c r="L24" s="8"/>
      <c r="O24" s="13"/>
      <c r="P24" s="13"/>
    </row>
    <row r="25" spans="1:16" ht="32.25" customHeight="1" x14ac:dyDescent="0.25">
      <c r="A25" s="77"/>
      <c r="B25" s="77"/>
      <c r="C25" s="77"/>
      <c r="D25" s="77"/>
      <c r="E25" s="77"/>
      <c r="F25" s="77"/>
      <c r="G25" s="81"/>
      <c r="H25" s="81"/>
      <c r="I25" s="81"/>
      <c r="J25" s="81"/>
      <c r="K25" s="81"/>
      <c r="L25" s="81"/>
      <c r="O25" s="13"/>
      <c r="P25" s="13"/>
    </row>
    <row r="26" spans="1:16" x14ac:dyDescent="0.25">
      <c r="A26" s="6"/>
      <c r="B26" s="12"/>
      <c r="H26" s="5"/>
      <c r="I26" s="5"/>
      <c r="K26" s="23"/>
      <c r="O26" s="13"/>
      <c r="P26" s="13"/>
    </row>
    <row r="27" spans="1:16" x14ac:dyDescent="0.25">
      <c r="A27" s="6"/>
      <c r="D27" s="26"/>
      <c r="E27" s="26"/>
      <c r="F27" s="27"/>
      <c r="G27" s="27"/>
      <c r="H27" s="28"/>
      <c r="I27" s="5"/>
      <c r="K27" s="23"/>
      <c r="O27" s="13"/>
      <c r="P27" s="13"/>
    </row>
    <row r="28" spans="1:16" x14ac:dyDescent="0.25">
      <c r="A28" s="6"/>
      <c r="B28" s="12"/>
      <c r="D28" s="26"/>
      <c r="E28" s="26"/>
      <c r="F28" s="29"/>
      <c r="G28" s="27"/>
      <c r="H28" s="28"/>
      <c r="I28" s="5"/>
      <c r="K28" s="23"/>
      <c r="O28" s="13"/>
      <c r="P28" s="13"/>
    </row>
    <row r="29" spans="1:16" x14ac:dyDescent="0.25">
      <c r="D29" s="26"/>
      <c r="E29" s="26"/>
      <c r="F29" s="27"/>
      <c r="G29" s="27"/>
      <c r="H29" s="30"/>
      <c r="K29" s="23"/>
      <c r="O29" s="13"/>
      <c r="P29" s="13"/>
    </row>
    <row r="30" spans="1:16" x14ac:dyDescent="0.25">
      <c r="D30" s="26"/>
      <c r="E30" s="26"/>
      <c r="F30" s="27"/>
      <c r="G30" s="27"/>
      <c r="H30" s="30"/>
      <c r="K30" s="23"/>
      <c r="O30" s="13"/>
      <c r="P30" s="13"/>
    </row>
    <row r="31" spans="1:16" x14ac:dyDescent="0.25">
      <c r="D31" s="26"/>
      <c r="E31" s="26"/>
      <c r="F31" s="27"/>
      <c r="G31" s="27"/>
      <c r="H31" s="30"/>
      <c r="K31" s="23"/>
      <c r="O31" s="13"/>
      <c r="P31" s="13"/>
    </row>
    <row r="32" spans="1:16" x14ac:dyDescent="0.25">
      <c r="D32" s="26"/>
      <c r="E32" s="26"/>
      <c r="F32" s="27"/>
      <c r="G32" s="27"/>
      <c r="H32" s="30"/>
      <c r="K32" s="23"/>
      <c r="O32" s="13"/>
      <c r="P32" s="13"/>
    </row>
    <row r="33" spans="11:16" x14ac:dyDescent="0.25">
      <c r="K33" s="23"/>
      <c r="O33" s="13"/>
      <c r="P33" s="13"/>
    </row>
    <row r="34" spans="11:16" x14ac:dyDescent="0.25">
      <c r="K34" s="23"/>
      <c r="O34" s="13"/>
      <c r="P34" s="13"/>
    </row>
    <row r="35" spans="11:16" x14ac:dyDescent="0.25">
      <c r="K35" s="23"/>
      <c r="O35" s="13"/>
      <c r="P35" s="13"/>
    </row>
    <row r="36" spans="11:16" x14ac:dyDescent="0.25">
      <c r="O36" s="13"/>
      <c r="P36" s="13"/>
    </row>
    <row r="37" spans="11:16" x14ac:dyDescent="0.25">
      <c r="O37" s="13"/>
      <c r="P37" s="13"/>
    </row>
    <row r="38" spans="11:16" x14ac:dyDescent="0.25">
      <c r="O38" s="13"/>
      <c r="P38" s="13"/>
    </row>
    <row r="39" spans="11:16" x14ac:dyDescent="0.25">
      <c r="O39" s="13"/>
      <c r="P39" s="13"/>
    </row>
    <row r="40" spans="11:16" x14ac:dyDescent="0.25">
      <c r="O40" s="13"/>
      <c r="P40" s="13"/>
    </row>
    <row r="41" spans="11:16" x14ac:dyDescent="0.25">
      <c r="O41" s="13"/>
      <c r="P41" s="13"/>
    </row>
    <row r="42" spans="11:16" x14ac:dyDescent="0.25">
      <c r="O42" s="13"/>
      <c r="P42" s="13"/>
    </row>
    <row r="43" spans="11:16" x14ac:dyDescent="0.25">
      <c r="O43" s="13"/>
      <c r="P43" s="13"/>
    </row>
    <row r="44" spans="11:16" x14ac:dyDescent="0.25">
      <c r="O44" s="13"/>
      <c r="P44" s="13"/>
    </row>
    <row r="45" spans="11:16" x14ac:dyDescent="0.25">
      <c r="O45" s="13"/>
      <c r="P45" s="13"/>
    </row>
    <row r="46" spans="11:16" x14ac:dyDescent="0.25">
      <c r="O46" s="13"/>
      <c r="P46" s="13"/>
    </row>
    <row r="47" spans="11:16" x14ac:dyDescent="0.25">
      <c r="O47" s="13"/>
      <c r="P47" s="13"/>
    </row>
    <row r="48" spans="11:16" x14ac:dyDescent="0.25">
      <c r="O48" s="13"/>
      <c r="P48" s="13"/>
    </row>
    <row r="49" spans="15:16" x14ac:dyDescent="0.25">
      <c r="O49" s="13"/>
      <c r="P49" s="13"/>
    </row>
    <row r="50" spans="15:16" x14ac:dyDescent="0.25">
      <c r="O50" s="13"/>
      <c r="P50" s="13"/>
    </row>
    <row r="51" spans="15:16" x14ac:dyDescent="0.25">
      <c r="O51" s="13"/>
      <c r="P51" s="13"/>
    </row>
  </sheetData>
  <mergeCells count="27">
    <mergeCell ref="F9:F10"/>
    <mergeCell ref="B12:C12"/>
    <mergeCell ref="A25:F25"/>
    <mergeCell ref="A15:L15"/>
    <mergeCell ref="A14:L14"/>
    <mergeCell ref="A13:L13"/>
    <mergeCell ref="G25:L25"/>
    <mergeCell ref="A20:L20"/>
    <mergeCell ref="A19:L19"/>
    <mergeCell ref="A18:L18"/>
    <mergeCell ref="A17:L17"/>
    <mergeCell ref="A3:L3"/>
    <mergeCell ref="L8:L10"/>
    <mergeCell ref="J8:J10"/>
    <mergeCell ref="K8:K10"/>
    <mergeCell ref="C5:L5"/>
    <mergeCell ref="A5:B5"/>
    <mergeCell ref="C6:L6"/>
    <mergeCell ref="A6:B6"/>
    <mergeCell ref="A7:L7"/>
    <mergeCell ref="B8:C10"/>
    <mergeCell ref="A8:A10"/>
    <mergeCell ref="D8:D10"/>
    <mergeCell ref="G9:G10"/>
    <mergeCell ref="H9:H10"/>
    <mergeCell ref="I8:I10"/>
    <mergeCell ref="E8:E10"/>
  </mergeCells>
  <pageMargins left="0" right="0" top="0" bottom="0" header="0" footer="0"/>
  <pageSetup paperSize="9" scale="6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customHeight="1" x14ac:dyDescent="0.25"/>
  <sheetData/>
  <pageMargins left="0.70000004768371604" right="0.70000004768371604" top="0.75" bottom="0.75" header="0.5" footer="0.5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Лист3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Николаевна Денисова</dc:creator>
  <cp:lastModifiedBy>Еникеева Алла Радиковна</cp:lastModifiedBy>
  <cp:lastPrinted>2026-08-19T11:16:19Z</cp:lastPrinted>
  <dcterms:created xsi:type="dcterms:W3CDTF">2015-09-21T09:17:53Z</dcterms:created>
  <dcterms:modified xsi:type="dcterms:W3CDTF">2026-08-20T05:14:54Z</dcterms:modified>
</cp:coreProperties>
</file>