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20\общая для закупок\_4_ЗАКУПКИ\Закупки_2026\РПЗ_00349 Оказание услуг по благоустройству, чистке, уборке территорий и зданий\"/>
    </mc:Choice>
  </mc:AlternateContent>
  <xr:revisionPtr revIDLastSave="0" documentId="8_{CD2C6B5B-575C-49BC-AA07-C34092E93085}" xr6:coauthVersionLast="47" xr6:coauthVersionMax="47" xr10:uidLastSave="{00000000-0000-0000-0000-000000000000}"/>
  <bookViews>
    <workbookView xWindow="-120" yWindow="-120" windowWidth="29040" windowHeight="15840" xr2:uid="{0A24D2DE-83E3-4329-9753-91FC459D4530}"/>
  </bookViews>
  <sheets>
    <sheet name="НМЦ" sheetId="1" r:id="rId1"/>
  </sheets>
  <externalReferences>
    <externalReference r:id="rId2"/>
  </externalReferences>
  <definedNames>
    <definedName name="ДаНет">#N/A</definedName>
    <definedName name="_xlnm.Print_Area" localSheetId="0">НМЦ!$A$3:$M$58</definedName>
    <definedName name="ОКАТО_код">#N/A</definedName>
    <definedName name="ОКЕИ_код">#N/A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6" i="1" l="1"/>
  <c r="B55" i="1"/>
  <c r="F49" i="1"/>
  <c r="K48" i="1"/>
  <c r="L48" i="1" s="1"/>
  <c r="M48" i="1" s="1"/>
  <c r="J48" i="1"/>
  <c r="I48" i="1"/>
  <c r="J47" i="1"/>
  <c r="K47" i="1" s="1"/>
  <c r="L47" i="1" s="1"/>
  <c r="M47" i="1" s="1"/>
  <c r="I47" i="1"/>
  <c r="J46" i="1"/>
  <c r="I46" i="1"/>
  <c r="K46" i="1" s="1"/>
  <c r="L46" i="1" s="1"/>
  <c r="M46" i="1" s="1"/>
  <c r="J45" i="1"/>
  <c r="K45" i="1" s="1"/>
  <c r="L45" i="1" s="1"/>
  <c r="M45" i="1" s="1"/>
  <c r="I45" i="1"/>
  <c r="K44" i="1"/>
  <c r="L44" i="1" s="1"/>
  <c r="M44" i="1" s="1"/>
  <c r="J44" i="1"/>
  <c r="I44" i="1"/>
  <c r="L43" i="1"/>
  <c r="M43" i="1" s="1"/>
  <c r="K43" i="1"/>
  <c r="J43" i="1"/>
  <c r="I43" i="1"/>
  <c r="J42" i="1"/>
  <c r="I42" i="1"/>
  <c r="K42" i="1" s="1"/>
  <c r="L42" i="1" s="1"/>
  <c r="M42" i="1" s="1"/>
  <c r="J41" i="1"/>
  <c r="K41" i="1" s="1"/>
  <c r="L41" i="1" s="1"/>
  <c r="M41" i="1" s="1"/>
  <c r="I41" i="1"/>
  <c r="K40" i="1"/>
  <c r="L40" i="1" s="1"/>
  <c r="M40" i="1" s="1"/>
  <c r="J40" i="1"/>
  <c r="I40" i="1"/>
  <c r="L39" i="1"/>
  <c r="M39" i="1" s="1"/>
  <c r="K39" i="1"/>
  <c r="J39" i="1"/>
  <c r="I39" i="1"/>
  <c r="J38" i="1"/>
  <c r="I38" i="1"/>
  <c r="K38" i="1" s="1"/>
  <c r="L38" i="1" s="1"/>
  <c r="M38" i="1" s="1"/>
  <c r="J37" i="1"/>
  <c r="K37" i="1" s="1"/>
  <c r="L37" i="1" s="1"/>
  <c r="M37" i="1" s="1"/>
  <c r="I37" i="1"/>
  <c r="K36" i="1"/>
  <c r="L36" i="1" s="1"/>
  <c r="M36" i="1" s="1"/>
  <c r="J36" i="1"/>
  <c r="I36" i="1"/>
  <c r="L35" i="1"/>
  <c r="M35" i="1" s="1"/>
  <c r="K35" i="1"/>
  <c r="J35" i="1"/>
  <c r="I35" i="1"/>
  <c r="J34" i="1"/>
  <c r="I34" i="1"/>
  <c r="K34" i="1" s="1"/>
  <c r="L34" i="1" s="1"/>
  <c r="M34" i="1" s="1"/>
  <c r="J33" i="1"/>
  <c r="K33" i="1" s="1"/>
  <c r="L33" i="1" s="1"/>
  <c r="M33" i="1" s="1"/>
  <c r="I33" i="1"/>
  <c r="K32" i="1"/>
  <c r="L32" i="1" s="1"/>
  <c r="M32" i="1" s="1"/>
  <c r="J32" i="1"/>
  <c r="I32" i="1"/>
  <c r="L31" i="1"/>
  <c r="M31" i="1" s="1"/>
  <c r="K31" i="1"/>
  <c r="J31" i="1"/>
  <c r="I31" i="1"/>
  <c r="J30" i="1"/>
  <c r="I30" i="1"/>
  <c r="K30" i="1" s="1"/>
  <c r="L30" i="1" s="1"/>
  <c r="M30" i="1" s="1"/>
  <c r="J29" i="1"/>
  <c r="K29" i="1" s="1"/>
  <c r="L29" i="1" s="1"/>
  <c r="M29" i="1" s="1"/>
  <c r="I29" i="1"/>
  <c r="K28" i="1"/>
  <c r="L28" i="1" s="1"/>
  <c r="M28" i="1" s="1"/>
  <c r="J28" i="1"/>
  <c r="I28" i="1"/>
  <c r="L27" i="1"/>
  <c r="M27" i="1" s="1"/>
  <c r="K27" i="1"/>
  <c r="J27" i="1"/>
  <c r="I27" i="1"/>
  <c r="J26" i="1"/>
  <c r="I26" i="1"/>
  <c r="K26" i="1" s="1"/>
  <c r="L26" i="1" s="1"/>
  <c r="M26" i="1" s="1"/>
  <c r="J25" i="1"/>
  <c r="K25" i="1" s="1"/>
  <c r="L25" i="1" s="1"/>
  <c r="M25" i="1" s="1"/>
  <c r="I25" i="1"/>
  <c r="K24" i="1"/>
  <c r="L24" i="1" s="1"/>
  <c r="M24" i="1" s="1"/>
  <c r="J24" i="1"/>
  <c r="I24" i="1"/>
  <c r="J23" i="1"/>
  <c r="I23" i="1"/>
  <c r="K23" i="1" s="1"/>
  <c r="L23" i="1" s="1"/>
  <c r="M23" i="1" s="1"/>
  <c r="K22" i="1"/>
  <c r="L22" i="1" s="1"/>
  <c r="M22" i="1" s="1"/>
  <c r="J22" i="1"/>
  <c r="I22" i="1"/>
  <c r="S21" i="1"/>
  <c r="R21" i="1"/>
  <c r="K21" i="1"/>
  <c r="L21" i="1" s="1"/>
  <c r="M21" i="1" s="1"/>
  <c r="J21" i="1"/>
  <c r="I21" i="1"/>
  <c r="S20" i="1"/>
  <c r="R20" i="1"/>
  <c r="K20" i="1"/>
  <c r="L20" i="1" s="1"/>
  <c r="M20" i="1" s="1"/>
  <c r="J20" i="1"/>
  <c r="I20" i="1"/>
  <c r="A20" i="1"/>
  <c r="A21" i="1" s="1"/>
  <c r="A22" i="1" s="1"/>
  <c r="A23" i="1" s="1"/>
  <c r="A24" i="1" s="1"/>
  <c r="S19" i="1"/>
  <c r="R19" i="1"/>
  <c r="K19" i="1"/>
  <c r="L19" i="1" s="1"/>
  <c r="M19" i="1" s="1"/>
  <c r="J19" i="1"/>
  <c r="I19" i="1"/>
  <c r="D19" i="1"/>
  <c r="E49" i="1" s="1"/>
  <c r="S18" i="1"/>
  <c r="R18" i="1"/>
  <c r="G18" i="1"/>
  <c r="H18" i="1" s="1"/>
  <c r="I18" i="1" s="1"/>
  <c r="J18" i="1" s="1"/>
  <c r="K18" i="1" s="1"/>
  <c r="L18" i="1" s="1"/>
  <c r="M18" i="1" s="1"/>
  <c r="F18" i="1"/>
  <c r="E18" i="1"/>
  <c r="S17" i="1"/>
  <c r="R17" i="1"/>
  <c r="F10" i="1"/>
  <c r="F9" i="1"/>
  <c r="F8" i="1"/>
  <c r="F7" i="1"/>
  <c r="M49" i="1" l="1"/>
  <c r="G49" i="1"/>
  <c r="I49" i="1" s="1"/>
  <c r="H49" i="1"/>
  <c r="J49" i="1" l="1"/>
</calcChain>
</file>

<file path=xl/sharedStrings.xml><?xml version="1.0" encoding="utf-8"?>
<sst xmlns="http://schemas.openxmlformats.org/spreadsheetml/2006/main" count="121" uniqueCount="91">
  <si>
    <t>Приложение Б</t>
  </si>
  <si>
    <t>форма 9</t>
  </si>
  <si>
    <t>ОБОСНОВАНИЕ</t>
  </si>
  <si>
    <t>Год</t>
  </si>
  <si>
    <t>ИПЦ</t>
  </si>
  <si>
    <t>на 2026</t>
  </si>
  <si>
    <t>по начальной максимальной цене договора (НМЦ)</t>
  </si>
  <si>
    <t xml:space="preserve">Наименование закупки (предмет договора): </t>
  </si>
  <si>
    <t>Оказание услуг по благоустройству, чистке, уборке территорий и зданий</t>
  </si>
  <si>
    <t xml:space="preserve">Используемый метод определения НМЦ: </t>
  </si>
  <si>
    <t>Срок поставки (выполнения работ, оказания услуг):</t>
  </si>
  <si>
    <t>Информация о запросах ценовых предложений (коммерческих предложений):</t>
  </si>
  <si>
    <t>- указывается без названия организаций, которым направлены запросы КП</t>
  </si>
  <si>
    <t xml:space="preserve">Информация о ценовых предложениях, включая информацию из открытых источников: </t>
  </si>
  <si>
    <t>- указывается без названия организаций, направивших предложения</t>
  </si>
  <si>
    <t>НМЦ/цена контракта (договора) устанавливается в размере:
(с обязательным указанием информации - с учетом или без НДС, включая все налоги, сборы и обязательные платежи)</t>
  </si>
  <si>
    <t xml:space="preserve"> 73 304,50 (семьдесят три тысячи триста четыре) рубля 50 копеек с НДС 22%</t>
  </si>
  <si>
    <t>скопировать данные значениями, написать сумму прописью:
(тысяч) рублей 00 копеек, с учетом НДС 22%;</t>
  </si>
  <si>
    <t xml:space="preserve">Дата подготовки обоснования НМЦ: </t>
  </si>
  <si>
    <t>с обязательным указанием информации - с учем или без учета НДС, включая все налоги, сборы и обязательные платежи</t>
  </si>
  <si>
    <t>Расчет НМЦ</t>
  </si>
  <si>
    <t>ввести ИНН</t>
  </si>
  <si>
    <t>№ п/п</t>
  </si>
  <si>
    <t>Наименование товара, работы, услуги</t>
  </si>
  <si>
    <t>Ед. изм.</t>
  </si>
  <si>
    <t>Кол-во</t>
  </si>
  <si>
    <t>Ценовые предложения, руб.</t>
  </si>
  <si>
    <t>Средняя цена, руб.</t>
  </si>
  <si>
    <t>Среднее квадратичное отклонение</t>
  </si>
  <si>
    <t>Коэффициент вариации</t>
  </si>
  <si>
    <t>Стоимость за 1 ед. товара принятая в расчет с учетом коэффициента вариации, руб. (с учетом налогов, сборов и других обязательных платежей)</t>
  </si>
  <si>
    <t>Стоимость, руб. 
(с учетом налогов, сборов и других обязательных платежей)</t>
  </si>
  <si>
    <t>КП</t>
  </si>
  <si>
    <t>ИНН</t>
  </si>
  <si>
    <t>Наименование организации</t>
  </si>
  <si>
    <t>Проверка СЭБ</t>
  </si>
  <si>
    <t xml:space="preserve">№1* </t>
  </si>
  <si>
    <t xml:space="preserve">№2* </t>
  </si>
  <si>
    <t xml:space="preserve">№3* </t>
  </si>
  <si>
    <r>
      <t>договор №</t>
    </r>
    <r>
      <rPr>
        <b/>
        <sz val="12"/>
        <color rgb="FFFF0000"/>
        <rFont val="Times New Roman"/>
        <family val="1"/>
        <charset val="204"/>
      </rPr>
      <t>***</t>
    </r>
    <r>
      <rPr>
        <b/>
        <sz val="12"/>
        <color rgb="FF000000"/>
        <rFont val="Times New Roman"/>
        <family val="1"/>
        <charset val="204"/>
      </rPr>
      <t xml:space="preserve">от </t>
    </r>
    <r>
      <rPr>
        <b/>
        <sz val="12"/>
        <color rgb="FFFF0000"/>
        <rFont val="Times New Roman"/>
        <family val="1"/>
        <charset val="204"/>
      </rPr>
      <t xml:space="preserve"> г.</t>
    </r>
    <r>
      <rPr>
        <b/>
        <sz val="12"/>
        <color rgb="FF000000"/>
        <rFont val="Times New Roman"/>
        <family val="1"/>
        <charset val="204"/>
      </rPr>
      <t xml:space="preserve"> с учетом ИПЦ 2025-202</t>
    </r>
    <r>
      <rPr>
        <b/>
        <sz val="12"/>
        <color rgb="FFFF0000"/>
        <rFont val="Times New Roman"/>
        <family val="1"/>
        <charset val="204"/>
      </rPr>
      <t>6</t>
    </r>
    <r>
      <rPr>
        <b/>
        <sz val="12"/>
        <color rgb="FF000000"/>
        <rFont val="Times New Roman"/>
        <family val="1"/>
        <charset val="204"/>
      </rPr>
      <t xml:space="preserve"> (</t>
    </r>
    <r>
      <rPr>
        <b/>
        <sz val="12"/>
        <color rgb="FFFF0000"/>
        <rFont val="Times New Roman"/>
        <family val="1"/>
        <charset val="204"/>
      </rPr>
      <t>1,051</t>
    </r>
    <r>
      <rPr>
        <b/>
        <sz val="12"/>
        <color rgb="FF000000"/>
        <rFont val="Times New Roman"/>
        <family val="1"/>
        <charset val="204"/>
      </rPr>
      <t>) в соответствии с Методикой №357</t>
    </r>
  </si>
  <si>
    <t>пример</t>
  </si>
  <si>
    <t>Спил мелкого и крупного леса (диаметр от 30 см) вблизи строений с применением автовышки (с высотой подъема до 35 м), с последующей трелевкой к месту погрузки и распиловкой на чурки.  Работники должны предоставить документы, подтверждающие обучение  и присвоение квалификации "Вальщик леса" и "Допуск к работам на высоте"</t>
  </si>
  <si>
    <t>метр квадратный</t>
  </si>
  <si>
    <t xml:space="preserve">   Очистка территории от порубочных остатков и прочего мусора с транспортировкой из труднодоступных мест к месту погрузки с применением техники повышенной проходимости</t>
  </si>
  <si>
    <t xml:space="preserve">№4 </t>
  </si>
  <si>
    <t>Демонтаж старой колючей проволоки с последующим вывозом из труднодоступных мест с применением техники повышенной проходимости</t>
  </si>
  <si>
    <t>№5</t>
  </si>
  <si>
    <t>Планирование очищенного участка с помощью тяжелой гусеничной техники</t>
  </si>
  <si>
    <t>формулы</t>
  </si>
  <si>
    <t>Покос травы</t>
  </si>
  <si>
    <t>Мульчирование порубочных остатков на технике заказчика</t>
  </si>
  <si>
    <t>метр кубический</t>
  </si>
  <si>
    <t>Погрузка и вывоз порубочных остатков на полигон ТБО</t>
  </si>
  <si>
    <t>Акарицидная обработка территории от клещей (обработка выполняется лицензированной компанией по дезинфекционной деятельности)</t>
  </si>
  <si>
    <t>Опиливание деревьев над проезжей частью и пешеходными дорожками</t>
  </si>
  <si>
    <t>Спил аварийных и поваленных деревьев диаметром до 150 мм.  Работники должны предоставить документы, подтверждающие обучение  и присвоение квалификации "Вальщик леса" и "Допуск к работам на высоте"</t>
  </si>
  <si>
    <t>штука</t>
  </si>
  <si>
    <t>Спил аварийных и поваленных деревьев диаметром до 250 мм.  Работники должны предоставить документы, подтверждающие обучение  и присвоение квалификации "Вальщик леса" и "Допуск к работам на высоте"</t>
  </si>
  <si>
    <t>Спил аварийных и поваленных деревьев диаметром до 400 мм.  Работники должны предоставить документы, подтверждающие обучение  и присвоение квалификации "Вальщик леса" и "Допуск к работам на высоте"</t>
  </si>
  <si>
    <t>Спил аварийных и поваленных деревьев диаметром до 600 мм.  Работники должны предоставить документы, подтверждающие обучение  и присвоение квалификации "Вальщик леса" и "Допуск к работам на высоте"</t>
  </si>
  <si>
    <t>Спил аварийных и поваленных деревьев диаметром от  600 мм.  Работники должны предоставить документы, подтверждающие обучение  и присвоение квалификации "Вальщик леса" и "Допуск к работам на высоте"</t>
  </si>
  <si>
    <t>Очистка кровли от сосулек по периметру крыши здания альпинистами (с предоставлением разрешительных документов для организации работ на высоте с использованием сертифицированного альпинистского снаряжения) с применением автовышки до 35 м. Работники должны предоставить документы, подтверждающие обучение и присвоение квалификации "Допуск к работам на высоте" и действующие сертификаты на оборудование и снаряжение для высотных работ</t>
  </si>
  <si>
    <t>метр погонный</t>
  </si>
  <si>
    <t>Работа альпинистов по уборке снега с кровли (с предоставлением разрешительных документов для организации работ на высоте с использованием сертифицированного альпинистского снаряжения) с применением автовышки до 35м. Работники должны предоставить документы, подтверждающие обучение  и присвоение квалификации "Вальщик леса" и "Допуск к работам на высоте"</t>
  </si>
  <si>
    <t>Работа альпинистов по уборке наледи с кровли (с предоставлением разрешительных документов для организации работ на высоте с использованием сертифицированного альпинистского снаряжения) с применением автовышки до 35 м. Работники должны предоставить документы, подтверждающие обучение  и присвоение квалификации "Вальщик леса" и "Допуск к работам на высоте"</t>
  </si>
  <si>
    <t>Очистка желобов водостоков альпинистами (с предоставлением разрешительных документов для организации работ на высоте с использованием сертифицированного альпинистского снаряжения) с применением автовышки до 35 м. Работники должны предоставить документы, подтверждающие обучение  и присвоение квалификации "Вальщик леса" и "Допуск к работам на высоте"</t>
  </si>
  <si>
    <t>Ручная очистка и перемещение снега из мест, в которых нет возможности произвести работы с вовлечением спецтехники (сброшенного)</t>
  </si>
  <si>
    <t>Гербицидная обработка, четырехкратная за сезон (обработку необходимо провести 4 раза, в период с мая по август)</t>
  </si>
  <si>
    <t>Дезинсекционная обработка помещений от насекомых (обязательно предоставление лицензии по дезинфекционной деятельности)</t>
  </si>
  <si>
    <t>Спил мелкого и крупного леса на труднодоступных склонах обваловок вблизи строений и коммуникаций с применением автовышки (с высотой подъема до 35 м.), с последующей трелевкой к месту погрузки и распиловкой на чурки. Работники должны предоставить документы, подтверждающие обучение  и присвоение квалификации "Вальщик леса" и "Допуск к работам на высоте"</t>
  </si>
  <si>
    <t>Погрузка и вывоз мусора ТБО (5 класс)  с утилизацией на полигон ТБО</t>
  </si>
  <si>
    <t>Комплексный клининг помещений</t>
  </si>
  <si>
    <t>Мытье окон</t>
  </si>
  <si>
    <t>Покраска строений с  подготовкой поверхности к покраске</t>
  </si>
  <si>
    <t>Услуги фронтального погрузчика</t>
  </si>
  <si>
    <t>час</t>
  </si>
  <si>
    <t xml:space="preserve">Очистка территории от лома железобетонных изделий, отходы железобетона в кусковой форме (Код  ФККО: 82230101215)  с  погрузкой и транспортировкой из труднодоступных мест на полигон ТБО для утилизации </t>
  </si>
  <si>
    <t>тонна</t>
  </si>
  <si>
    <t xml:space="preserve">Очистка территории от лома бетонных изделий, отходы бетона в кусковой форме (Код  ФККО: 82220101215)  с  погрузкой и транспортировкой из труднодоступных мест на полигон ТБО для утилизации </t>
  </si>
  <si>
    <t>Вспашка земли по периметру</t>
  </si>
  <si>
    <t>Итого:</t>
  </si>
  <si>
    <t>X</t>
  </si>
  <si>
    <t>Х</t>
  </si>
  <si>
    <t>ОШИБКА!!</t>
  </si>
  <si>
    <t>Даты сбора информации</t>
  </si>
  <si>
    <t xml:space="preserve">Начальник хоз. отдела </t>
  </si>
  <si>
    <t>Большакова А.С.</t>
  </si>
  <si>
    <t xml:space="preserve">подпись________________ </t>
  </si>
  <si>
    <t>04.05.26 г.</t>
  </si>
  <si>
    <t>Примечание:</t>
  </si>
  <si>
    <r>
      <t>1. Если коэффициент вариации находится в диапазоне</t>
    </r>
    <r>
      <rPr>
        <sz val="12"/>
        <color rgb="FFC00000"/>
        <rFont val="Times New Roman"/>
        <family val="1"/>
        <charset val="204"/>
      </rPr>
      <t xml:space="preserve"> от 0 до 0,05</t>
    </r>
    <r>
      <rPr>
        <sz val="12"/>
        <color rgb="FF000000"/>
        <rFont val="Times New Roman"/>
        <family val="1"/>
        <charset val="204"/>
      </rPr>
      <t xml:space="preserve"> (включительно), то НМЦ может определяться </t>
    </r>
    <r>
      <rPr>
        <sz val="12"/>
        <color rgb="FFC00000"/>
        <rFont val="Times New Roman"/>
        <family val="1"/>
        <charset val="204"/>
      </rPr>
      <t>как среднее арифметическое значение</t>
    </r>
    <r>
      <rPr>
        <sz val="12"/>
        <color rgb="FF000000"/>
        <rFont val="Times New Roman"/>
        <family val="1"/>
        <charset val="204"/>
      </rPr>
      <t xml:space="preserve"> цен на товар (работы, услуги)  (п. 6.10. Методики).                                                                                                                                                                                                                                                                                                                                                                       2. Если коэффициент вариации, находится в диапазоне </t>
    </r>
    <r>
      <rPr>
        <sz val="12"/>
        <color rgb="FFC00000"/>
        <rFont val="Times New Roman"/>
        <family val="1"/>
        <charset val="204"/>
      </rPr>
      <t>от 0,06 до 0,32</t>
    </r>
    <r>
      <rPr>
        <sz val="12"/>
        <color rgb="FF000000"/>
        <rFont val="Times New Roman"/>
        <family val="1"/>
        <charset val="204"/>
      </rPr>
      <t xml:space="preserve">, НМЦ определяется с учетом </t>
    </r>
    <r>
      <rPr>
        <sz val="12"/>
        <color rgb="FFC00000"/>
        <rFont val="Times New Roman"/>
        <family val="1"/>
        <charset val="204"/>
      </rPr>
      <t>минимального значения</t>
    </r>
    <r>
      <rPr>
        <sz val="12"/>
        <color rgb="FF000000"/>
        <rFont val="Times New Roman"/>
        <family val="1"/>
        <charset val="204"/>
      </rPr>
      <t xml:space="preserve">, указанного в принятом к расчету источнике ценовой информации (п. 6.11. Методики).                                                                                                                                                                                                                                                                                                                                                                          3. Если коэффициент вариации </t>
    </r>
    <r>
      <rPr>
        <sz val="12"/>
        <color rgb="FFC00000"/>
        <rFont val="Times New Roman"/>
        <family val="1"/>
        <charset val="204"/>
      </rPr>
      <t>превышает 0,32</t>
    </r>
    <r>
      <rPr>
        <sz val="12"/>
        <color rgb="FF000000"/>
        <rFont val="Times New Roman"/>
        <family val="1"/>
        <charset val="204"/>
      </rPr>
      <t xml:space="preserve">, из расчета </t>
    </r>
    <r>
      <rPr>
        <sz val="12"/>
        <color rgb="FFC00000"/>
        <rFont val="Times New Roman"/>
        <family val="1"/>
        <charset val="204"/>
      </rPr>
      <t>исключается значение цены, имеющее наибольшее отклонение от средней арифметической</t>
    </r>
    <r>
      <rPr>
        <sz val="12"/>
        <color rgb="FF000000"/>
        <rFont val="Times New Roman"/>
        <family val="1"/>
        <charset val="204"/>
      </rPr>
      <t xml:space="preserve"> величины полученных цен,и НМЦ рассчитывается повторно. В случае если после исключения значения цены, имеющего наибольшее отклонение от средней арифметической величины полученных цен, осталось менее 3 (трех) цен товара (работы, услуги), то в целях повторного расчета НМЦ необходимо осуществить поиск дополнительных ценовых значений в порядке, предусмотренном пунктом 6.2.1. Методики. Полученные ценовые значения после дополнительного поиска учитываются в расчете (кроме исключенного) (п. 6.12. Методики).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</si>
</sst>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 _₽_-;\-* #,##0.00\ _₽_-;_-* &quot;-&quot;??\ _₽_-;_-@_-"/>
  </numFmts>
  <fonts count="17" x14ac:knownFonts="1">
    <font>
      <sz val="11"/>
      <color rgb="FF000000"/>
      <name val="Calibri"/>
      <family val="2"/>
      <charset val="1"/>
    </font>
    <font>
      <sz val="11"/>
      <color rgb="FF000000"/>
      <name val="Calibri"/>
      <family val="2"/>
      <charset val="1"/>
    </font>
    <font>
      <b/>
      <sz val="14"/>
      <color rgb="FF000000"/>
      <name val="Times New Roman"/>
      <family val="1"/>
      <charset val="204"/>
    </font>
    <font>
      <sz val="12"/>
      <color rgb="FF000000"/>
      <name val="Times New Roman"/>
      <family val="1"/>
      <charset val="204"/>
    </font>
    <font>
      <sz val="14"/>
      <color rgb="FF000000"/>
      <name val="Times New Roman"/>
      <family val="1"/>
      <charset val="204"/>
    </font>
    <font>
      <b/>
      <sz val="12"/>
      <color rgb="FF000000"/>
      <name val="Times New Roman"/>
      <family val="1"/>
      <charset val="204"/>
    </font>
    <font>
      <sz val="14"/>
      <name val="Times New Roman"/>
      <family val="1"/>
      <charset val="204"/>
    </font>
    <font>
      <sz val="12"/>
      <color rgb="FFC00000"/>
      <name val="Times New Roman"/>
      <family val="1"/>
      <charset val="204"/>
    </font>
    <font>
      <b/>
      <sz val="12"/>
      <color rgb="FFFF0000"/>
      <name val="Times New Roman"/>
      <family val="1"/>
      <charset val="204"/>
    </font>
    <font>
      <b/>
      <i/>
      <sz val="12"/>
      <color theme="8" tint="0.79998168889431442"/>
      <name val="Times New Roman"/>
      <family val="1"/>
      <charset val="204"/>
    </font>
    <font>
      <sz val="12"/>
      <color rgb="FF0070C0"/>
      <name val="Times New Roman"/>
      <family val="1"/>
      <charset val="204"/>
    </font>
    <font>
      <sz val="12"/>
      <color rgb="FFFF0000"/>
      <name val="Times New Roman"/>
      <family val="1"/>
      <charset val="204"/>
    </font>
    <font>
      <sz val="12"/>
      <name val="Times New Roman"/>
      <family val="1"/>
      <charset val="204"/>
    </font>
    <font>
      <sz val="11"/>
      <color rgb="FF000000"/>
      <name val="Calibri"/>
      <family val="2"/>
      <charset val="204"/>
    </font>
    <font>
      <b/>
      <sz val="12"/>
      <name val="Times New Roman"/>
      <family val="1"/>
      <charset val="204"/>
    </font>
    <font>
      <b/>
      <sz val="12"/>
      <color theme="0" tint="-0.249977111117893"/>
      <name val="Times New Roman"/>
      <family val="1"/>
      <charset val="204"/>
    </font>
    <font>
      <b/>
      <i/>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3" fillId="0" borderId="0" applyAlignment="0"/>
  </cellStyleXfs>
  <cellXfs count="78">
    <xf numFmtId="0" fontId="0" fillId="0" borderId="0" xfId="0"/>
    <xf numFmtId="0" fontId="2" fillId="0" borderId="0" xfId="0" applyFont="1" applyAlignment="1">
      <alignment horizontal="center"/>
    </xf>
    <xf numFmtId="0" fontId="3" fillId="0" borderId="0" xfId="0" applyFont="1"/>
    <xf numFmtId="0" fontId="4" fillId="0" borderId="0" xfId="0" applyFont="1"/>
    <xf numFmtId="0" fontId="4" fillId="0" borderId="0" xfId="0" applyFont="1" applyAlignment="1">
      <alignment horizontal="right"/>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xf numFmtId="0" fontId="4"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center" vertical="top" wrapText="1"/>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164" fontId="3" fillId="0" borderId="1" xfId="0" applyNumberFormat="1" applyFont="1" applyBorder="1" applyAlignment="1">
      <alignment horizontal="left" vertical="top"/>
    </xf>
    <xf numFmtId="0" fontId="4" fillId="0" borderId="1" xfId="0" applyFont="1" applyBorder="1" applyAlignment="1">
      <alignment horizontal="left" vertical="top" wrapText="1"/>
    </xf>
    <xf numFmtId="49" fontId="3" fillId="0" borderId="0" xfId="0" applyNumberFormat="1" applyFont="1" applyAlignment="1">
      <alignment vertical="top"/>
    </xf>
    <xf numFmtId="0" fontId="3" fillId="0" borderId="1" xfId="0" applyFont="1" applyBorder="1" applyAlignment="1">
      <alignment horizontal="center" vertical="top"/>
    </xf>
    <xf numFmtId="2" fontId="3" fillId="0" borderId="1" xfId="0" applyNumberFormat="1" applyFont="1" applyBorder="1" applyAlignment="1">
      <alignment horizontal="left" vertical="top"/>
    </xf>
    <xf numFmtId="49" fontId="4" fillId="0" borderId="2" xfId="0" applyNumberFormat="1" applyFont="1" applyBorder="1" applyAlignment="1">
      <alignment horizontal="left" vertical="top" wrapText="1"/>
    </xf>
    <xf numFmtId="49" fontId="4" fillId="0" borderId="0" xfId="0" applyNumberFormat="1" applyFont="1" applyAlignment="1">
      <alignment horizontal="left" vertical="top" wrapText="1"/>
    </xf>
    <xf numFmtId="0" fontId="6" fillId="0" borderId="1" xfId="0" applyFont="1" applyBorder="1" applyAlignment="1">
      <alignment horizontal="left" vertical="top" wrapText="1"/>
    </xf>
    <xf numFmtId="0" fontId="7" fillId="0" borderId="0" xfId="0" applyFont="1" applyAlignment="1">
      <alignment vertical="center"/>
    </xf>
    <xf numFmtId="14" fontId="4" fillId="0" borderId="1" xfId="0" applyNumberFormat="1" applyFont="1" applyBorder="1" applyAlignment="1">
      <alignment horizontal="left" vertical="top" wrapText="1"/>
    </xf>
    <xf numFmtId="0" fontId="3" fillId="0" borderId="0" xfId="0" applyFont="1" applyAlignment="1">
      <alignment vertical="top"/>
    </xf>
    <xf numFmtId="0" fontId="5" fillId="0" borderId="0" xfId="0" applyFont="1" applyAlignment="1">
      <alignment vertical="center" wrapText="1"/>
    </xf>
    <xf numFmtId="0" fontId="5" fillId="0" borderId="0" xfId="0" applyFont="1" applyAlignment="1">
      <alignment horizontal="center" vertical="center" wrapText="1"/>
    </xf>
    <xf numFmtId="0" fontId="7" fillId="0" borderId="0" xfId="0" applyFont="1"/>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top" wrapText="1"/>
    </xf>
    <xf numFmtId="0" fontId="5" fillId="0" borderId="0" xfId="0" applyFont="1"/>
    <xf numFmtId="0" fontId="5" fillId="0" borderId="0" xfId="0" applyFont="1" applyAlignment="1">
      <alignment horizontal="center"/>
    </xf>
    <xf numFmtId="0" fontId="5" fillId="0" borderId="1" xfId="0" applyFont="1" applyBorder="1" applyAlignment="1">
      <alignment horizontal="center" vertical="center"/>
    </xf>
    <xf numFmtId="0" fontId="5" fillId="0" borderId="7" xfId="0" applyFont="1" applyBorder="1" applyAlignment="1">
      <alignment horizontal="center" vertical="center" wrapText="1"/>
    </xf>
    <xf numFmtId="0" fontId="5" fillId="0" borderId="0" xfId="0" applyFont="1" applyAlignment="1">
      <alignment horizontal="center" vertical="top" wrapText="1"/>
    </xf>
    <xf numFmtId="0" fontId="5" fillId="0" borderId="7" xfId="0" applyFont="1" applyBorder="1" applyAlignment="1">
      <alignment horizontal="center" vertical="top" wrapText="1"/>
    </xf>
    <xf numFmtId="0" fontId="5" fillId="0" borderId="7"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10" fillId="0" borderId="0" xfId="0" applyFont="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xf>
    <xf numFmtId="0" fontId="5" fillId="0" borderId="1" xfId="0" applyFont="1" applyBorder="1" applyAlignment="1">
      <alignment vertical="center"/>
    </xf>
    <xf numFmtId="3" fontId="3"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3" fillId="0" borderId="1" xfId="3" applyNumberFormat="1" applyFont="1" applyBorder="1" applyAlignment="1">
      <alignment horizontal="center" vertical="center" wrapText="1"/>
    </xf>
    <xf numFmtId="0" fontId="10" fillId="0" borderId="0" xfId="0" applyFont="1" applyAlignment="1">
      <alignment horizontal="left" vertical="top" wrapText="1"/>
    </xf>
    <xf numFmtId="0" fontId="12" fillId="0" borderId="1" xfId="0" applyFont="1" applyBorder="1" applyAlignment="1">
      <alignment horizontal="left" vertical="center" wrapText="1" indent="3"/>
    </xf>
    <xf numFmtId="0" fontId="14" fillId="0" borderId="1" xfId="0" applyFont="1" applyBorder="1" applyAlignment="1">
      <alignment vertical="center" wrapText="1"/>
    </xf>
    <xf numFmtId="0" fontId="12"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165" fontId="14" fillId="0" borderId="1" xfId="1" applyFont="1" applyFill="1" applyBorder="1" applyAlignment="1">
      <alignment vertical="center" wrapText="1"/>
    </xf>
    <xf numFmtId="2" fontId="15" fillId="0" borderId="0" xfId="3" applyNumberFormat="1" applyFont="1" applyAlignment="1">
      <alignment horizontal="left" vertical="center"/>
    </xf>
    <xf numFmtId="0" fontId="12" fillId="0" borderId="0" xfId="0" applyFont="1" applyAlignment="1">
      <alignment horizontal="left" vertical="top" wrapText="1"/>
    </xf>
    <xf numFmtId="0" fontId="12" fillId="0" borderId="0" xfId="0" applyFont="1"/>
    <xf numFmtId="0" fontId="3" fillId="0" borderId="1" xfId="0" applyFont="1" applyBorder="1" applyAlignment="1">
      <alignment horizontal="left" vertical="center" wrapText="1" indent="3"/>
    </xf>
    <xf numFmtId="0" fontId="5"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12" fillId="2" borderId="1" xfId="2" applyNumberFormat="1" applyFont="1" applyFill="1" applyBorder="1" applyAlignment="1">
      <alignment horizontal="center" vertical="center" wrapText="1"/>
    </xf>
    <xf numFmtId="14" fontId="3" fillId="0" borderId="1" xfId="0" applyNumberFormat="1" applyFont="1" applyBorder="1"/>
    <xf numFmtId="14" fontId="3" fillId="0" borderId="1" xfId="0" applyNumberFormat="1" applyFont="1" applyBorder="1" applyAlignment="1">
      <alignment wrapText="1"/>
    </xf>
    <xf numFmtId="0" fontId="3" fillId="0" borderId="0" xfId="0" applyFont="1" applyAlignment="1">
      <alignment horizontal="left" vertical="center" wrapText="1" indent="3"/>
    </xf>
    <xf numFmtId="0" fontId="3" fillId="0" borderId="0" xfId="0" applyFont="1" applyAlignment="1">
      <alignment horizontal="left" vertical="center" wrapText="1"/>
    </xf>
    <xf numFmtId="2"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14" fontId="4" fillId="0" borderId="0" xfId="0" applyNumberFormat="1" applyFont="1" applyAlignment="1">
      <alignment horizontal="left"/>
    </xf>
    <xf numFmtId="0" fontId="16" fillId="0" borderId="0" xfId="0" applyFont="1"/>
    <xf numFmtId="0" fontId="3" fillId="0" borderId="0" xfId="3" applyFont="1" applyAlignment="1">
      <alignment horizontal="left" vertical="center" wrapText="1"/>
    </xf>
    <xf numFmtId="0" fontId="3" fillId="0" borderId="0" xfId="0" applyFont="1" applyAlignment="1">
      <alignment horizontal="right"/>
    </xf>
  </cellXfs>
  <cellStyles count="4">
    <cellStyle name="Обычный" xfId="0" builtinId="0"/>
    <cellStyle name="Обычный 4" xfId="3" xr:uid="{44626C85-7518-4EE7-98F2-9D033DF6A63C}"/>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88;&#1086;&#1095;&#1077;&#1077;/&#1050;&#1086;&#1084;&#1087;&#1083;&#1077;&#1082;&#1090;%2002.0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я"/>
      <sheetName val="Справочник"/>
      <sheetName val="Инструкция"/>
      <sheetName val="ГЭБ"/>
      <sheetName val="схема"/>
      <sheetName val="ПИ"/>
      <sheetName val="2026РПЗ"/>
      <sheetName val="ЗАКУПКА"/>
      <sheetName val="Кор_РПЗ"/>
      <sheetName val="Задание"/>
      <sheetName val="ТЗ"/>
      <sheetName val="Запрос КП"/>
      <sheetName val="Спец-я"/>
      <sheetName val="Обоснование"/>
      <sheetName val="НМЦ"/>
      <sheetName val="Решение НМЦ"/>
      <sheetName val="С-З_опл"/>
      <sheetName val="С-З_опл ЭДО"/>
      <sheetName val="С-З_для СС"/>
      <sheetName val="ДС"/>
      <sheetName val="п.6.6.2_ПоЗ"/>
      <sheetName val="п.19.22"/>
      <sheetName val="п.21.2.2"/>
      <sheetName val="ИГК"/>
      <sheetName val="РЕШЕНИЕ_ЕП"/>
      <sheetName val="РЕШЕНИЕ_ДС"/>
      <sheetName val="ИЗВЕЩЕНИЕ"/>
      <sheetName val="Контрагенты"/>
      <sheetName val="ОКПД2"/>
      <sheetName val="ОКПД2 (2)"/>
      <sheetName val="ОКВЭД2"/>
      <sheetName val="ОКЕИ"/>
      <sheetName val="ПП_1875_1"/>
      <sheetName val="ПП_1875_2"/>
      <sheetName val="ПП_1875_3"/>
      <sheetName val="ПП_878"/>
      <sheetName val="РП_744"/>
      <sheetName val="РП_2662"/>
      <sheetName val="ПеречДок"/>
      <sheetName val="Блок-схема"/>
      <sheetName val="Кор_ПоЗ"/>
      <sheetName val=" _"/>
      <sheetName val="Памятка"/>
    </sheetNames>
    <sheetDataSet>
      <sheetData sheetId="0"/>
      <sheetData sheetId="1"/>
      <sheetData sheetId="2"/>
      <sheetData sheetId="3"/>
      <sheetData sheetId="4"/>
      <sheetData sheetId="5"/>
      <sheetData sheetId="6"/>
      <sheetData sheetId="7">
        <row r="67">
          <cell r="C67" t="str">
            <v xml:space="preserve">Метод сопоставимых рыночных цен (анализа рынка) </v>
          </cell>
        </row>
        <row r="68">
          <cell r="C68" t="str">
            <v xml:space="preserve">Исполнитель обязуется приступить к работе в течение 2-х рабочих дней с момента подачи заявки Заказчиком. Срок выполнения работ: в соответствии с Графиком выполнения работ </v>
          </cell>
        </row>
        <row r="69">
          <cell r="C69" t="str">
            <v>исх. № 69-3416 от 17.04.26. Отправлено в 5  организаций по электронной почте</v>
          </cell>
        </row>
        <row r="70">
          <cell r="C70" t="str">
            <v>вх. № 2443, 2444, 2445 от 27.04.26 г.</v>
          </cell>
        </row>
        <row r="77">
          <cell r="C77" t="str">
            <v>Исп. Большакова, 60-27</v>
          </cell>
        </row>
        <row r="78">
          <cell r="C78" t="str">
            <v/>
          </cell>
        </row>
      </sheetData>
      <sheetData sheetId="8"/>
      <sheetData sheetId="9"/>
      <sheetData sheetId="10"/>
      <sheetData sheetId="11"/>
      <sheetData sheetId="12">
        <row r="10">
          <cell r="E10">
            <v>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A3" t="str">
            <v>220416632505</v>
          </cell>
          <cell r="C3" t="str">
            <v>316222500132198</v>
          </cell>
          <cell r="D3" t="str">
            <v xml:space="preserve"> ИП Отпущенникова Татьяна Георгиевна</v>
          </cell>
          <cell r="E3" t="str">
            <v>659315, Алтайский край, г. Бийск, ул. Васильева, 54</v>
          </cell>
          <cell r="F3" t="str">
            <v>микропредприятие</v>
          </cell>
        </row>
        <row r="4">
          <cell r="A4" t="str">
            <v>220411652628</v>
          </cell>
          <cell r="D4" t="str">
            <v xml:space="preserve"> ИП Печенин Дмитрий Владимирович</v>
          </cell>
          <cell r="F4" t="str">
            <v>микропредприятие</v>
          </cell>
        </row>
        <row r="5">
          <cell r="A5">
            <v>2204023810</v>
          </cell>
          <cell r="B5">
            <v>220401001</v>
          </cell>
          <cell r="C5" t="str">
            <v>1052200550016</v>
          </cell>
          <cell r="D5" t="str">
            <v> ООО «Озон»</v>
          </cell>
          <cell r="E5" t="str">
            <v>659316, Алтайский край, г. Бийск, ул. Социалистическая, д. 5/3</v>
          </cell>
          <cell r="F5" t="str">
            <v>малое предприятие</v>
          </cell>
        </row>
        <row r="6">
          <cell r="A6" t="str">
            <v>7705285301</v>
          </cell>
          <cell r="B6" t="str">
            <v>772001001</v>
          </cell>
          <cell r="C6" t="str">
            <v>1037739355488</v>
          </cell>
          <cell r="D6" t="str">
            <v>"Институт испытаний и сертификации вооружения и военной техники"</v>
          </cell>
          <cell r="E6" t="str">
            <v>111524, г.Москва, вн.тер.г. Муниципальный Округ Перово, ул Электродная, д. 10</v>
          </cell>
          <cell r="F6" t="str">
            <v xml:space="preserve"> - </v>
          </cell>
          <cell r="G6">
            <v>0</v>
          </cell>
        </row>
        <row r="7">
          <cell r="A7" t="str">
            <v>7743273025</v>
          </cell>
          <cell r="B7" t="str">
            <v>771301001</v>
          </cell>
          <cell r="C7" t="str">
            <v>1187746797996</v>
          </cell>
          <cell r="D7" t="str">
            <v>"КР Метрология"</v>
          </cell>
          <cell r="E7" t="e">
            <v>#N/A</v>
          </cell>
          <cell r="F7" t="e">
            <v>#N/A</v>
          </cell>
        </row>
        <row r="8">
          <cell r="A8">
            <v>5403167763</v>
          </cell>
          <cell r="B8" t="str">
            <v>540601001</v>
          </cell>
          <cell r="C8" t="str">
            <v>1045404670211</v>
          </cell>
          <cell r="D8" t="str">
            <v>"ФГБУ"ЦЛАТИ по СФО"</v>
          </cell>
          <cell r="E8" t="str">
            <v>630099, Россия, г. Новосибирск, ул. Романова, д. 28</v>
          </cell>
          <cell r="F8" t="str">
            <v xml:space="preserve"> - </v>
          </cell>
          <cell r="G8">
            <v>0</v>
          </cell>
        </row>
        <row r="9">
          <cell r="A9" t="str">
            <v>7802144144</v>
          </cell>
          <cell r="B9" t="str">
            <v>780201001</v>
          </cell>
          <cell r="C9" t="str">
            <v>1027801555143</v>
          </cell>
          <cell r="D9" t="str">
            <v>АO "НИИ "Гириконд"</v>
          </cell>
          <cell r="E9" t="str">
            <v>194223, г. Санкт-Петербург, ул. Курчатова, д. 10</v>
          </cell>
          <cell r="F9" t="str">
            <v xml:space="preserve"> - </v>
          </cell>
          <cell r="G9">
            <v>0</v>
          </cell>
        </row>
        <row r="10">
          <cell r="A10" t="str">
            <v>5406970591</v>
          </cell>
          <cell r="B10" t="str">
            <v>540601001</v>
          </cell>
          <cell r="C10" t="str">
            <v>1125400000660</v>
          </cell>
          <cell r="D10" t="str">
            <v>АВТОНОМНАЯ НЕКОММЕРЧЕСКАЯ ОРГАНИЗАЦИЯ ДОПОЛНИТЕЛЬНОГО ПРОФЕССИОНАЛЬНОГО ОБРАЗОВАНИЯ "ЦЕНТР ПОВЫШЕНИЯ КВАЛИФИКАЦИИ СПЕЦИАЛИСТОВ ПРОЕКТНО-СТРОИТЕЛЬНОГО КОМПЛЕКСА"</v>
          </cell>
          <cell r="E10" t="str">
            <v>Новосибирская область</v>
          </cell>
          <cell r="F10" t="str">
            <v>-</v>
          </cell>
        </row>
        <row r="11">
          <cell r="A11">
            <v>2225110648</v>
          </cell>
          <cell r="B11" t="str">
            <v>222501001</v>
          </cell>
          <cell r="C11" t="str">
            <v>1102202002385</v>
          </cell>
          <cell r="D11" t="str">
            <v>Алтайская региональная Ассоциация "Алтайское гостеприимство"</v>
          </cell>
          <cell r="E11" t="str">
            <v>656049, Алтайский кр., г. Барнаул, ул. Партизанская, д. 105 кв. 99</v>
          </cell>
          <cell r="F11" t="str">
            <v xml:space="preserve"> - </v>
          </cell>
          <cell r="G11">
            <v>0</v>
          </cell>
        </row>
        <row r="12">
          <cell r="A12" t="str">
            <v>7713449017</v>
          </cell>
          <cell r="B12" t="str">
            <v>773001001</v>
          </cell>
          <cell r="C12" t="str">
            <v>1177700021025</v>
          </cell>
          <cell r="D12" t="str">
            <v>АНО "Корпоративная академия Роскосмоса"</v>
          </cell>
          <cell r="E12" t="str">
            <v xml:space="preserve">121059, Г.МОСКВА, НАБ. БЕРЕЖКОВСКАЯ, Д. 20А, КОМН. 6  
</v>
          </cell>
          <cell r="F12" t="str">
            <v xml:space="preserve"> - </v>
          </cell>
          <cell r="G12" t="str">
            <v>Действующее с 2013г.Адрес и ГД  Исков и ИП в отношении предприятия нетГЗ(на исполнении 12 на сумму 4,5 млн. руб.)</v>
          </cell>
          <cell r="H12" t="str">
            <v>17.02.2021г.</v>
          </cell>
        </row>
        <row r="13">
          <cell r="A13">
            <v>2221995527</v>
          </cell>
          <cell r="B13">
            <v>222101001</v>
          </cell>
          <cell r="C13" t="str">
            <v>1132225901477</v>
          </cell>
          <cell r="D13" t="str">
            <v>АНО "ЦЗБТ"</v>
          </cell>
          <cell r="E13" t="str">
            <v>656037, АЛТАЙСКИЙ КРАЙ, ГОРОД БАРНАУЛ, УЛ. ЧЕГЛЕЦОВА, Д. 3А, ПОМЕЩЕНИЕ Н-2, КАБИНЕТ 3</v>
          </cell>
          <cell r="F13" t="str">
            <v>-</v>
          </cell>
          <cell r="G13" t="str">
            <v>Дата образования: 21 декабря 2006Юр. адрес: Республика САХА /ЯКУТИЯ/Г.НЕРЮНГРИ, ГЕОЛОГОВ ПР.Д.81 Оф.132 Не является субъектом МСП</v>
          </cell>
          <cell r="H13" t="str">
            <v>01.09.2021г.</v>
          </cell>
        </row>
        <row r="14">
          <cell r="A14">
            <v>5407950189</v>
          </cell>
          <cell r="B14" t="str">
            <v>540701001</v>
          </cell>
          <cell r="C14" t="str">
            <v>1115400002530</v>
          </cell>
          <cell r="D14" t="str">
            <v>АНО «Учебный центр АТЦ»</v>
          </cell>
          <cell r="E14" t="str">
            <v>630099, г. Новосибирск, ул. Революции, 6</v>
          </cell>
          <cell r="F14" t="str">
            <v>-</v>
          </cell>
          <cell r="H14" t="str">
            <v/>
          </cell>
        </row>
        <row r="15">
          <cell r="A15">
            <v>5410002829</v>
          </cell>
          <cell r="B15">
            <v>540801001</v>
          </cell>
          <cell r="C15" t="str">
            <v>1055410035120</v>
          </cell>
          <cell r="D15" t="str">
            <v>АНО ДПО "СИПК"</v>
          </cell>
          <cell r="E15" t="str">
            <v>630090, Новосибирская область, г. Новосибирск, ул. Демакова, д. 27, комната 503</v>
          </cell>
          <cell r="F15" t="str">
            <v>-</v>
          </cell>
          <cell r="G15" t="str">
            <v xml:space="preserve">Действующее, с 2014г. Адрес регистрации предприятия по месту проживания собственника  ГД совпадаетИски и ИП в отношении предприятия отсутствуютВ 2019-2020г. деятельность не осуществлял (предоставлены нулевые балансы)Задолженность по налогу на прибыль-4 рубля </v>
          </cell>
          <cell r="H15" t="str">
            <v>01.04.2021г.</v>
          </cell>
        </row>
        <row r="16">
          <cell r="A16">
            <v>7841290477</v>
          </cell>
          <cell r="D16" t="str">
            <v>АНО ДПО "СПбМИПК"</v>
          </cell>
          <cell r="E16" t="str">
            <v>191186, ГОРОД САНКТ-ПЕТЕРБУРГ, НЕВСКИЙ ПРОСПЕКТ, 22-24, ЛИТЕР А, ПОМ. 101Н</v>
          </cell>
          <cell r="F16" t="e">
            <v>#N/A</v>
          </cell>
        </row>
        <row r="17">
          <cell r="A17">
            <v>7802235345</v>
          </cell>
          <cell r="B17" t="str">
            <v>781401001</v>
          </cell>
          <cell r="C17" t="str">
            <v>1077800024785</v>
          </cell>
          <cell r="D17" t="str">
            <v>АНО ДПО "Учебный центр ЭксКонт"</v>
          </cell>
          <cell r="E17" t="str">
            <v>197374, Санкт-Петербург, Торфяная дорога, д. 7, лит. Ф., офис 712</v>
          </cell>
          <cell r="F17" t="str">
            <v>-</v>
          </cell>
          <cell r="G17" t="str">
            <v>Действующее, с 2012г.Фактический адрес г. Нижнекамск ул. Первопроходцев 4,  ГД совпадаетИП (2 на сумму 1 тыс. руб.)Исков в отношении предприятия нетГЗ</v>
          </cell>
          <cell r="H17" t="str">
            <v/>
          </cell>
        </row>
        <row r="18">
          <cell r="A18">
            <v>7017061558</v>
          </cell>
          <cell r="B18" t="str">
            <v>701701001</v>
          </cell>
          <cell r="C18" t="str">
            <v>1027000882810</v>
          </cell>
          <cell r="D18" t="str">
            <v>АНО ДПО "ЦЭАМ"</v>
          </cell>
          <cell r="E18" t="str">
            <v>634034, г. Томск, пр-кт Кирова, д. 14</v>
          </cell>
          <cell r="F18" t="str">
            <v xml:space="preserve"> - </v>
          </cell>
          <cell r="G18">
            <v>0</v>
          </cell>
        </row>
        <row r="19">
          <cell r="A19" t="str">
            <v>5405478108</v>
          </cell>
          <cell r="B19" t="str">
            <v>540501001</v>
          </cell>
          <cell r="C19" t="str">
            <v>1135476105841</v>
          </cell>
          <cell r="D19" t="str">
            <v>АНО ИДПО Госзаказ</v>
          </cell>
          <cell r="E19" t="str">
            <v>630007, НОВОСИБИРСКАЯ ОБЛАСТЬ, г.о. Город Новосибирск, г Новосибирск, ул Сибревкома, д. 2</v>
          </cell>
          <cell r="F19" t="str">
            <v xml:space="preserve"> - </v>
          </cell>
          <cell r="G19" t="str">
            <v>Действующее предприятие, Адрес, ГД совпадает, наличие ГК (5 на исполн.на сумму 2,8млн. руб.) Исков и ИП в отношении предприятия нетТюков Сергей Михайлович,30.08.1953г.р.</v>
          </cell>
        </row>
        <row r="20">
          <cell r="A20" t="str">
            <v>7203331177</v>
          </cell>
          <cell r="B20" t="str">
            <v>720301001</v>
          </cell>
          <cell r="C20" t="str">
            <v>1157232003488</v>
          </cell>
          <cell r="D20" t="str">
            <v>АНО Научно-исследовательский институт управления народным хозяйством</v>
          </cell>
          <cell r="E20" t="str">
            <v>625015, ТЮМЕНСКАЯ ОБЛАСТЬ, ТЮМЕНЬ ГОРОД, МАКАРОВА УЛИЦА, ДОМ 28</v>
          </cell>
          <cell r="F20" t="str">
            <v>-</v>
          </cell>
        </row>
        <row r="21">
          <cell r="A21" t="str">
            <v>220410503101</v>
          </cell>
          <cell r="B21" t="str">
            <v>-</v>
          </cell>
          <cell r="C21" t="str">
            <v>-</v>
          </cell>
          <cell r="D21" t="str">
            <v>Антохов Сергей Владимирович</v>
          </cell>
          <cell r="E21" t="str">
            <v>Алтайский край, г. Бийск</v>
          </cell>
          <cell r="F21" t="str">
            <v>физ.лицо</v>
          </cell>
        </row>
        <row r="22">
          <cell r="A22">
            <v>2227011346</v>
          </cell>
          <cell r="B22">
            <v>222701001</v>
          </cell>
          <cell r="C22" t="str">
            <v>1022200553990</v>
          </cell>
          <cell r="D22" t="str">
            <v>АО  «Востоквит»</v>
          </cell>
          <cell r="E22" t="str">
            <v>Бийск, ул. Социалистическая, 1</v>
          </cell>
          <cell r="F22" t="str">
            <v>малое предприятие</v>
          </cell>
          <cell r="H22" t="str">
            <v>27.01.2021г.</v>
          </cell>
        </row>
        <row r="23">
          <cell r="A23">
            <v>2224186620</v>
          </cell>
          <cell r="B23" t="str">
            <v>222401001</v>
          </cell>
          <cell r="C23" t="str">
            <v>1172225019339</v>
          </cell>
          <cell r="D23" t="str">
            <v>АО "Алтаймедтехника"</v>
          </cell>
          <cell r="E23" t="str">
            <v>656038, АЛТАЙСКИЙ КРАЙ, г.о. Город Барнаул, г Барнаул, ул Союза Республик, д. 30</v>
          </cell>
          <cell r="F23" t="str">
            <v xml:space="preserve"> - </v>
          </cell>
          <cell r="G23" t="str">
            <v>Действующее с 1993 г.Адрес и ГД совпадаетИП (7 на сумму 197 тыс. руб.)АС- (ответчик по 453 искам на сумму 1 млрд. руб.)СОЮ (ответчик по 72 искам)</v>
          </cell>
        </row>
        <row r="24">
          <cell r="A24">
            <v>2224103849</v>
          </cell>
          <cell r="B24" t="str">
            <v>222501001</v>
          </cell>
          <cell r="C24" t="str">
            <v>1062224065166</v>
          </cell>
          <cell r="D24" t="str">
            <v>АО "Алтайэнергосбыт"</v>
          </cell>
          <cell r="E24" t="str">
            <v>656049, Алтайский край, г. Барнаул, ул. Интернациональная, д.122</v>
          </cell>
          <cell r="F24" t="str">
            <v>-</v>
          </cell>
          <cell r="G24" t="str">
            <v>Действующее с 2008г.Адрес и ГД совпадаетАСОтветчик на сумму 21 млн. руб. по 25 искамГЗ</v>
          </cell>
          <cell r="H24" t="str">
            <v/>
          </cell>
        </row>
        <row r="25">
          <cell r="A25" t="str">
            <v>2227004733</v>
          </cell>
          <cell r="B25" t="str">
            <v>222701001</v>
          </cell>
          <cell r="C25" t="str">
            <v>1022200560326</v>
          </cell>
          <cell r="D25" t="str">
            <v>АО "Алтехнохим"</v>
          </cell>
          <cell r="E25" t="str">
            <v>659322, Алтайский край, город Бийск, Социалистическая ул., д. 1, офис 27</v>
          </cell>
          <cell r="F25" t="str">
            <v>микропредприятие</v>
          </cell>
        </row>
        <row r="26">
          <cell r="A26" t="str">
            <v>3801009466</v>
          </cell>
          <cell r="B26" t="str">
            <v>380101001</v>
          </cell>
          <cell r="C26" t="str">
            <v>1023800520600</v>
          </cell>
          <cell r="D26" t="str">
            <v>АО "АНГАРСКАЯ НЕФТЕХИМИЧЕСКАЯ КОМПАНИЯ"</v>
          </cell>
          <cell r="E26" t="str">
            <v>665800, ИРКУТСКАЯ ОБЛАСТЬ, АНГАРСК ГОРОД, ПЕРВЫЙ ПРОМЫШЛЕННЫЙ МАССИВ НАСЕЛЕННЫЙ ПУНКТ, 63 (ПЕРВЫЙ ПРОМЫШЛЕННЫЙ МАССИВ ТЕР.) КВ-Л, ДОМ 2</v>
          </cell>
          <cell r="F26" t="str">
            <v>-</v>
          </cell>
        </row>
        <row r="27">
          <cell r="A27">
            <v>2224152758</v>
          </cell>
          <cell r="B27">
            <v>222401001</v>
          </cell>
          <cell r="C27" t="str">
            <v>1122224002317</v>
          </cell>
          <cell r="D27" t="str">
            <v>АО "Барнаульская генерация"</v>
          </cell>
          <cell r="E27" t="str">
            <v>656037, АЛТАЙСКИЙ КРАЙ, БАРНАУЛ ГОРОД, БРИЛЛИАНТОВАЯ УЛИЦА, 2</v>
          </cell>
          <cell r="F27" t="str">
            <v>-</v>
          </cell>
          <cell r="G27">
            <v>0</v>
          </cell>
          <cell r="H27" t="str">
            <v/>
          </cell>
        </row>
        <row r="28">
          <cell r="A28">
            <v>2204052762</v>
          </cell>
          <cell r="B28">
            <v>220401001</v>
          </cell>
          <cell r="C28" t="str">
            <v>1112204000150</v>
          </cell>
          <cell r="D28" t="str">
            <v>АО "Бийскэнерго"</v>
          </cell>
          <cell r="E28" t="str">
            <v>659336, Алтайский край, г. Бийск</v>
          </cell>
          <cell r="F28" t="str">
            <v>-</v>
          </cell>
          <cell r="G28">
            <v>0</v>
          </cell>
          <cell r="H28" t="str">
            <v>16.11.2021г.</v>
          </cell>
        </row>
        <row r="29">
          <cell r="A29">
            <v>2204056679</v>
          </cell>
          <cell r="B29">
            <v>220401001</v>
          </cell>
          <cell r="C29" t="str">
            <v>1112204004769</v>
          </cell>
          <cell r="D29" t="str">
            <v>АО "БПО "Сибприбормаш"</v>
          </cell>
          <cell r="E29" t="str">
            <v>659300, АЛТАЙСКИЙ КРАЙ, ГОРОД БИЙСК, Г БИЙСК, Г БИЙСК, УЛ ЭДУАРДА ГЕЙДЕКА, ЗД. 3, ПОМЕЩ. Н-1</v>
          </cell>
          <cell r="F29" t="str">
            <v xml:space="preserve"> - </v>
          </cell>
          <cell r="G29">
            <v>0</v>
          </cell>
        </row>
        <row r="30">
          <cell r="A30">
            <v>1653001883</v>
          </cell>
          <cell r="B30" t="str">
            <v>165901001</v>
          </cell>
          <cell r="C30" t="str">
            <v>1021603466950</v>
          </cell>
          <cell r="D30" t="str">
            <v>АО "Вакууммаш"</v>
          </cell>
          <cell r="E30" t="str">
            <v>420054, РЕСПУБЛИКА ТАТАРСТАН, КАЗАНЬ ГОРОД, ТУЛЬСКАЯ УЛИЦА, 58, -</v>
          </cell>
          <cell r="F30" t="str">
            <v>-</v>
          </cell>
          <cell r="G30">
            <v>0</v>
          </cell>
        </row>
        <row r="31">
          <cell r="A31">
            <v>7825077046</v>
          </cell>
          <cell r="B31" t="str">
            <v>784201001</v>
          </cell>
          <cell r="C31" t="str">
            <v>1037843038628</v>
          </cell>
          <cell r="D31" t="str">
            <v>АО "Вектон"</v>
          </cell>
          <cell r="E31" t="str">
            <v>191124, ГОРОД САНКТ-ПЕТЕРБУРГ, НОВГОРОДСКАЯ УЛИЦА, ДОМ 23, ЛИТЕР А, ПОМЕЩЕНИЕ 226Н, ОФИС 1В</v>
          </cell>
          <cell r="F31" t="str">
            <v>малое предприятие</v>
          </cell>
          <cell r="G31" t="str">
            <v>ДействующееАдрес и ГД совпадаетАС ( ответчик-5) на сумму 46 млн. руб. (3 прекращено на 26 млн. руб.)ГК на исполнении -9 на сумму 4,1 млн. руб.</v>
          </cell>
        </row>
        <row r="32">
          <cell r="A32">
            <v>3328441019</v>
          </cell>
          <cell r="B32" t="str">
            <v>770501001</v>
          </cell>
          <cell r="C32" t="str">
            <v>1063328003584</v>
          </cell>
          <cell r="D32" t="str">
            <v>АО "Владимирский завод металлоруковов"</v>
          </cell>
          <cell r="E32" t="str">
            <v>115114, Г.МОСКВА, МУНИЦИПАЛЬНЫЙ ОКРУГ ЗАМОСКВОРЕЧЬЕ, УЛ ЛЕТНИКОВСКАЯ, Д. 10,СТР. 1, СТР. 1, КОМ. 11</v>
          </cell>
          <cell r="F32" t="str">
            <v>среднее предприятие</v>
          </cell>
          <cell r="G32">
            <v>0</v>
          </cell>
        </row>
        <row r="33">
          <cell r="A33" t="str">
            <v>7718766718</v>
          </cell>
          <cell r="B33" t="str">
            <v>771801001</v>
          </cell>
          <cell r="C33" t="str">
            <v>1097746350151</v>
          </cell>
          <cell r="D33" t="str">
            <v>АО "Воентелеком"</v>
          </cell>
          <cell r="E33" t="str">
            <v>107014, г. Москва, ул. Большая Оленья, д. 15А, стр. 1</v>
          </cell>
          <cell r="F33" t="str">
            <v>-</v>
          </cell>
          <cell r="G33">
            <v>0</v>
          </cell>
        </row>
        <row r="34">
          <cell r="A34" t="str">
            <v>1828020110</v>
          </cell>
          <cell r="B34" t="str">
            <v>182801001</v>
          </cell>
          <cell r="C34" t="str">
            <v>1101828001000</v>
          </cell>
          <cell r="D34" t="str">
            <v>АО "Воткинский завод"</v>
          </cell>
          <cell r="E34" t="str">
            <v>427430, Удмуртская Республика, г. Воткинск, ул. Кирова, 2</v>
          </cell>
          <cell r="F34" t="str">
            <v>-</v>
          </cell>
          <cell r="G34">
            <v>0</v>
          </cell>
        </row>
        <row r="35">
          <cell r="A35" t="str">
            <v>5610083568</v>
          </cell>
          <cell r="B35" t="str">
            <v>771401001</v>
          </cell>
          <cell r="C35" t="str">
            <v>1045605469744</v>
          </cell>
          <cell r="D35" t="str">
            <v>АО "ВТБ Регистратор"</v>
          </cell>
          <cell r="E35" t="str">
            <v>127015, Г. МОСКВА, УЛ. ПРАВДЫ, Д. 23</v>
          </cell>
          <cell r="F35" t="str">
            <v xml:space="preserve"> - </v>
          </cell>
          <cell r="G35" t="str">
            <v xml:space="preserve">Сост. в длит. договор.отношениях, Действующее предприятие, Адрес, ГД совпадает, ГК 2876 (1875на исполн.), АС 573(346ответчик), ИП 7(1откр.,задолж.), Прекращение деятельности юридического лица путем реорганизации в форме присоединения, с 01.07.2020г. кФКП завод им. Я.М. СвердловаСост. в длит. договор.отношениях, Действующее предприятие, Адрес, ГД совпадает, ГК 2876 (1875на исполн.), АС 573(346ответчик), ИП 7(1откр.,задолж.), </v>
          </cell>
          <cell r="H35" t="str">
            <v>10.02.2021г.</v>
          </cell>
        </row>
        <row r="36">
          <cell r="A36" t="str">
            <v>7722789813</v>
          </cell>
          <cell r="B36" t="str">
            <v>504401001</v>
          </cell>
          <cell r="C36" t="str">
            <v>1127747085212</v>
          </cell>
          <cell r="D36" t="str">
            <v>АО "Гамма ТД"</v>
          </cell>
          <cell r="E36" t="str">
            <v>141506, МОСКОВСКАЯ ОБЛАСТЬ, СОЛНЕЧНОГОРСК ГОРОД, КРАСНАЯ УЛИЦА, ДОМ 58, ПОМЕЩЕНИЕ 8 ЭТАЖ 7</v>
          </cell>
          <cell r="F36" t="str">
            <v>-</v>
          </cell>
        </row>
        <row r="37">
          <cell r="A37">
            <v>3661015428</v>
          </cell>
          <cell r="B37" t="str">
            <v>366101001</v>
          </cell>
          <cell r="C37" t="str">
            <v>1023601579539</v>
          </cell>
          <cell r="D37" t="str">
            <v>АО "Гидрогаз"</v>
          </cell>
          <cell r="E37" t="str">
            <v>394063, г. Воронеж, Ленинский пр-кт, д. 160</v>
          </cell>
          <cell r="F37" t="str">
            <v>-</v>
          </cell>
          <cell r="G37" t="str">
            <v>Действующее, с1996г. , Адрес, ГВ совпадает, имеет ГК (117 на исп., на сумму 34 млн. руб.), АС (5 ответчик)СОЮ (1 дело в качестве ответчика)</v>
          </cell>
          <cell r="H37" t="str">
            <v/>
          </cell>
        </row>
        <row r="38">
          <cell r="A38">
            <v>7703383783</v>
          </cell>
          <cell r="B38" t="str">
            <v>770501001</v>
          </cell>
          <cell r="C38" t="str">
            <v>1040866732070</v>
          </cell>
          <cell r="D38" t="str">
            <v>АО "Глонас"</v>
          </cell>
          <cell r="E38" t="str">
            <v>115184, г. Москва, Озерковская наб., д.14</v>
          </cell>
          <cell r="F38" t="str">
            <v xml:space="preserve"> - </v>
          </cell>
        </row>
        <row r="39">
          <cell r="A39">
            <v>7720303065</v>
          </cell>
          <cell r="B39" t="str">
            <v>772001001</v>
          </cell>
          <cell r="C39" t="str">
            <v>1157746445845</v>
          </cell>
          <cell r="D39" t="str">
            <v>АО "ГНИИХТЭОС"</v>
          </cell>
          <cell r="E39" t="str">
            <v>105118, город Москва, шоссе Энтузиастов, дом 38</v>
          </cell>
          <cell r="F39" t="str">
            <v>-</v>
          </cell>
          <cell r="G39">
            <v>0</v>
          </cell>
          <cell r="H39" t="str">
            <v>13.07.2021г.</v>
          </cell>
        </row>
        <row r="40">
          <cell r="A40">
            <v>5249116549</v>
          </cell>
          <cell r="B40">
            <v>524901001</v>
          </cell>
          <cell r="C40">
            <v>1115249009831</v>
          </cell>
          <cell r="D40" t="str">
            <v>АО "ГосНИИ "Кристалл"</v>
          </cell>
          <cell r="E40" t="str">
            <v>606007, Нижегородская область, город Дзержинск, Зеленая улица, 6</v>
          </cell>
          <cell r="F40" t="str">
            <v>-</v>
          </cell>
          <cell r="G40">
            <v>0</v>
          </cell>
          <cell r="H40" t="str">
            <v>29.01.2021г.</v>
          </cell>
        </row>
        <row r="41">
          <cell r="A41" t="str">
            <v>5249078445</v>
          </cell>
          <cell r="B41" t="str">
            <v>524901001</v>
          </cell>
          <cell r="C41" t="str">
            <v>1055216580671</v>
          </cell>
          <cell r="D41" t="str">
            <v>АО "ДЗЕРЖИНСКИЙ ЗАВОД ХИМИЧЕСКОГО ОБОРУДОВАНИЯ "ЗАРЯ"</v>
          </cell>
          <cell r="E41" t="str">
            <v>606002, НИЖЕГОРОДСКАЯ ОБЛАСТЬ, ДЗЕРЖИНСК ГОРОД, ЛЕРМОНТОВА УЛИЦА, ДОМ 20</v>
          </cell>
          <cell r="F41" t="str">
            <v>среднее предприятие</v>
          </cell>
        </row>
        <row r="42">
          <cell r="A42" t="str">
            <v>7707033437</v>
          </cell>
          <cell r="B42" t="str">
            <v>771301001</v>
          </cell>
          <cell r="C42" t="str">
            <v>1027739279920</v>
          </cell>
          <cell r="D42" t="str">
            <v>АО "ДХЛ Интернешнл"</v>
          </cell>
          <cell r="E42" t="str">
            <v>127083, г. Москва, ул. 8 Марта, д. 14</v>
          </cell>
          <cell r="F42" t="str">
            <v xml:space="preserve"> - </v>
          </cell>
          <cell r="G42" t="str">
            <v>Действующее c 2001г. Адрес и директор совпадаетАСОтветчик за три года по 11 искам на сумму 470 тыс. руб.( за оказанные услуги и коммуналка).ГЗ</v>
          </cell>
        </row>
        <row r="43">
          <cell r="A43" t="str">
            <v>7715150335</v>
          </cell>
          <cell r="B43" t="str">
            <v>771301001</v>
          </cell>
          <cell r="C43" t="str">
            <v>1027739279920</v>
          </cell>
          <cell r="D43" t="str">
            <v>АО "Интернешнл"</v>
          </cell>
          <cell r="E43">
            <v>0</v>
          </cell>
          <cell r="F43" t="str">
            <v xml:space="preserve"> - </v>
          </cell>
          <cell r="G43" t="str">
            <v>Действующее c 2001г. Адрес и директор совпадаетАСОтветчик за три года по 3 искам на сумму 12 тыс. руб. (за оказанные услуги).ГЗ</v>
          </cell>
        </row>
        <row r="44">
          <cell r="A44" t="str">
            <v>4348003456</v>
          </cell>
          <cell r="B44" t="str">
            <v>434501001</v>
          </cell>
          <cell r="C44" t="str">
            <v>1024301308976</v>
          </cell>
          <cell r="D44" t="str">
            <v>АО "Истож"</v>
          </cell>
          <cell r="E44" t="str">
            <v>610020, КИРОВСКАЯ ОБЛАСТЬ, КИРОВ ГОРОД, КАРЛА МАРКСА УЛИЦА, 4</v>
          </cell>
        </row>
        <row r="45">
          <cell r="A45" t="str">
            <v>2204003589</v>
          </cell>
          <cell r="B45" t="str">
            <v>220401001</v>
          </cell>
          <cell r="C45" t="str">
            <v>1022200557620</v>
          </cell>
          <cell r="D45" t="str">
            <v>АО "Источник плюс"</v>
          </cell>
          <cell r="E45" t="str">
            <v>659322, Алтайский край, город Бийск, Социалистическая ул., д.1 </v>
          </cell>
          <cell r="F45" t="str">
            <v>среднее предприятие</v>
          </cell>
          <cell r="G45">
            <v>0</v>
          </cell>
        </row>
        <row r="46">
          <cell r="A46" t="str">
            <v>4509000018</v>
          </cell>
          <cell r="B46" t="str">
            <v>450901001</v>
          </cell>
          <cell r="C46" t="str">
            <v>1024501452821</v>
          </cell>
          <cell r="D46" t="str">
            <v>АО "Катайский насосный завод"</v>
          </cell>
          <cell r="E46" t="str">
            <v>641700, КУРГАНСКАЯ ОБЛ, КАТАЙСКИЙ Р-Н, Г. КАТАЙСК, УЛ. МАТРОСОВА, Д. 1</v>
          </cell>
          <cell r="F46" t="str">
            <v>-</v>
          </cell>
        </row>
        <row r="47">
          <cell r="A47" t="str">
            <v>7608030523</v>
          </cell>
          <cell r="B47">
            <v>165901001</v>
          </cell>
          <cell r="C47" t="str">
            <v>1177627028039</v>
          </cell>
          <cell r="D47" t="str">
            <v>АО "КЗСК"</v>
          </cell>
          <cell r="E47" t="str">
            <v>420054, Республика Татарстан, г. Казань, Лебедева, д. 1, пом. 4.</v>
          </cell>
          <cell r="F47" t="str">
            <v>микропредприятие</v>
          </cell>
        </row>
        <row r="48">
          <cell r="A48">
            <v>5018078448</v>
          </cell>
          <cell r="B48" t="str">
            <v>501801001</v>
          </cell>
          <cell r="C48" t="str">
            <v>1025002043813</v>
          </cell>
          <cell r="D48" t="str">
            <v>АО "Композит"</v>
          </cell>
          <cell r="E48" t="str">
            <v>141070, Московская область, г. Королев, ул. Пионерская, д. 4</v>
          </cell>
          <cell r="F48" t="str">
            <v>-</v>
          </cell>
          <cell r="G48" t="str">
            <v>Сост. в длит. договор.отношениях, Действующее предприятие, Адрес, ГД совпадает, имеет ГК 772(165 на испол.), АС 3(1ответчик, закр.)</v>
          </cell>
          <cell r="H48" t="str">
            <v/>
          </cell>
        </row>
        <row r="49">
          <cell r="A49">
            <v>7811440929</v>
          </cell>
          <cell r="B49" t="str">
            <v>781001001</v>
          </cell>
          <cell r="C49" t="str">
            <v>1097847201418</v>
          </cell>
          <cell r="D49" t="str">
            <v>АО "Ленреактив"</v>
          </cell>
          <cell r="E49" t="str">
            <v>196240, ГОРОД САНКТ-ПЕТЕРБУРГ, 6-Й ПРЕДПОРТОВЫЙ ПРОЕЗД, ДОМ 8, ЛИТЕР Ж, ОФИС 201</v>
          </cell>
          <cell r="F49" t="str">
            <v>малое предприятие</v>
          </cell>
        </row>
        <row r="50">
          <cell r="A50">
            <v>1216010765</v>
          </cell>
          <cell r="B50" t="str">
            <v>121601001</v>
          </cell>
          <cell r="C50" t="str">
            <v>1021202250563</v>
          </cell>
          <cell r="D50" t="str">
            <v>АО "МЦБК"</v>
          </cell>
          <cell r="E50" t="str">
            <v>425000, Республика Марий Эл, город Волжск, ул. Карла Маркса, д.10</v>
          </cell>
          <cell r="F50" t="str">
            <v xml:space="preserve"> - </v>
          </cell>
          <cell r="G50">
            <v>0</v>
          </cell>
        </row>
        <row r="51">
          <cell r="A51" t="str">
            <v>9715411975</v>
          </cell>
          <cell r="B51" t="str">
            <v>771501001</v>
          </cell>
          <cell r="C51" t="str">
            <v>1217700647812</v>
          </cell>
          <cell r="D51" t="str">
            <v>АО "НАУЧНО-ПРОИЗВОДСТВЕННОЕ ОБЪЕДИНЕНИЕ "ТЕХНОМАШ" ИМЕНИ С.А. АФАНАСЬЕВА"</v>
          </cell>
          <cell r="E51" t="str">
            <v>127018, РОССИЯ, Г. МОСКВА, ВН.ТЕР.Г. МУНИЦИПАЛЬНЫЙ ОКРУГ МАРЬИНА РОЩА, МАРЬИНОЙ РОЩИ 3-Й ПР-Д, Д. 40, СТР. 1</v>
          </cell>
          <cell r="F51" t="str">
            <v>-</v>
          </cell>
        </row>
        <row r="52">
          <cell r="A52">
            <v>5249164736</v>
          </cell>
          <cell r="B52" t="str">
            <v>524901001</v>
          </cell>
          <cell r="D52" t="str">
            <v>АО "НИИ полимеров им. В.А. Каргина"</v>
          </cell>
          <cell r="E52" t="str">
            <v>606000, г. Дзержинск, Нижегородская область, восточный промрайон Оргстекло здание 63</v>
          </cell>
          <cell r="F52" t="str">
            <v>-</v>
          </cell>
          <cell r="G52" t="str">
            <v>Действующее, с 2002г.Адрес и ГД совпадаетОтрицательных маркеров в отношении предприятия нетДействующее предприятие с 2017г.,</v>
          </cell>
        </row>
        <row r="53">
          <cell r="A53">
            <v>5908051070</v>
          </cell>
          <cell r="B53" t="str">
            <v>590801001</v>
          </cell>
          <cell r="C53" t="str">
            <v>1125908001670</v>
          </cell>
          <cell r="D53" t="str">
            <v>АО "НИИПМ"</v>
          </cell>
          <cell r="E53" t="str">
            <v>614042, РОССИЯ, ПЕРМСКИЙ КРАЙ, ПЕРМСКИЙ Г.О., ПЕРМЬ Г., ПЕРМЬ Г., ГАЛЬПЕРИНА УЛ., Д. 11, К. 3, СТР. 50/2</v>
          </cell>
          <cell r="F53" t="str">
            <v>-</v>
          </cell>
          <cell r="G53" t="str">
            <v>Сост. в длит. договор.отношениях, Адрес, ГД совпадает, имеет ГК 1(на испол.), наличие АС 3(1ответчик)</v>
          </cell>
          <cell r="H53" t="str">
            <v xml:space="preserve">25.12.2020г. </v>
          </cell>
        </row>
        <row r="54">
          <cell r="A54">
            <v>7726606316</v>
          </cell>
          <cell r="B54" t="str">
            <v>772601001</v>
          </cell>
          <cell r="C54" t="str">
            <v>5087746235825</v>
          </cell>
          <cell r="D54" t="str">
            <v>АО "НИИТФА"</v>
          </cell>
          <cell r="E54" t="str">
            <v>115230, г. Москва, Варшавское шоссе, д. 46</v>
          </cell>
          <cell r="F54" t="str">
            <v>-</v>
          </cell>
          <cell r="G54">
            <v>0</v>
          </cell>
        </row>
        <row r="55">
          <cell r="A55">
            <v>9710099978</v>
          </cell>
          <cell r="B55" t="str">
            <v>771001001</v>
          </cell>
          <cell r="C55" t="str">
            <v>1227700404580</v>
          </cell>
          <cell r="D55" t="str">
            <v>АО "Ниопик"</v>
          </cell>
          <cell r="E55" t="str">
            <v>141701, Московская область, г. Долгопрудный, Лихачевский проезд, д. 7</v>
          </cell>
          <cell r="F55" t="str">
            <v xml:space="preserve"> - </v>
          </cell>
          <cell r="G55">
            <v>0</v>
          </cell>
        </row>
        <row r="56">
          <cell r="A56">
            <v>4703142849</v>
          </cell>
          <cell r="B56" t="str">
            <v>470301001</v>
          </cell>
          <cell r="C56" t="str">
            <v>1144703004380</v>
          </cell>
          <cell r="D56" t="str">
            <v>АО "НПО "Поиск"</v>
          </cell>
          <cell r="E56" t="str">
            <v>188662, Ленинградская область, Всеволжский район, г. Мурино, ул. Лесная д.3</v>
          </cell>
          <cell r="F56" t="str">
            <v>-</v>
          </cell>
          <cell r="G56">
            <v>0</v>
          </cell>
          <cell r="H56" t="str">
            <v/>
          </cell>
        </row>
        <row r="57">
          <cell r="A57">
            <v>2227004606</v>
          </cell>
          <cell r="B57">
            <v>220401001</v>
          </cell>
          <cell r="C57" t="str">
            <v>1022200564660</v>
          </cell>
          <cell r="D57" t="str">
            <v>АО "НПП "Алтик"</v>
          </cell>
          <cell r="E57" t="str">
            <v>659316, Алтайский край, г Бийск, пер Николая Липового, д 9А</v>
          </cell>
          <cell r="F57" t="str">
            <v>малое предприятие</v>
          </cell>
          <cell r="G57" t="str">
            <v xml:space="preserve">Действующее предприятие с 2004г., Адрес, ГД совпадает, имеет ГК за год (4): 5,7 млн р.,Участие в ГЗ за год (6): 7,4 млн р.,АС 3 за 3г. ответчик на 126,9 т.р., ИП (53) истор. на 126,9 тыс. руб. </v>
          </cell>
          <cell r="H57" t="str">
            <v>29.03.2021г.</v>
          </cell>
        </row>
        <row r="58">
          <cell r="A58" t="str">
            <v>5504087401</v>
          </cell>
          <cell r="B58" t="str">
            <v>550401001</v>
          </cell>
          <cell r="C58" t="str">
            <v>1035507032593</v>
          </cell>
          <cell r="D58" t="str">
            <v>АО "НПП Эталон"</v>
          </cell>
          <cell r="E58" t="str">
            <v>644009, ОМСКАЯ ОБЛАСТЬ, ГОРОД ОМСК, Г. ОМСК, Г ОМСК, УЛ ЛЕРМОНТОВА, Д. 175</v>
          </cell>
          <cell r="F58" t="str">
            <v xml:space="preserve"> - </v>
          </cell>
          <cell r="G58">
            <v>0</v>
          </cell>
        </row>
        <row r="59">
          <cell r="A59" t="str">
            <v>7826033193</v>
          </cell>
          <cell r="B59" t="str">
            <v>783901001</v>
          </cell>
          <cell r="C59" t="str">
            <v>1027810271202</v>
          </cell>
          <cell r="D59" t="str">
            <v>АО "НПФ "Сервэк"</v>
          </cell>
          <cell r="E59" t="str">
            <v>190020, ГОРОД САНКТ-ПЕТЕРБУРГ, БУМАЖНАЯ УЛИЦА, ДОМ 17, ЛИТЕР А, ПОМЕЩЕНИЕ 346</v>
          </cell>
          <cell r="F59" t="str">
            <v>малое предприятие</v>
          </cell>
        </row>
        <row r="60">
          <cell r="A60">
            <v>4205143102</v>
          </cell>
          <cell r="B60" t="str">
            <v>420501001</v>
          </cell>
          <cell r="C60" t="str">
            <v>1074205023507</v>
          </cell>
          <cell r="D60" t="str">
            <v>АО "НЦ ВостНИИ"</v>
          </cell>
          <cell r="E60" t="str">
            <v>650002, Кемеровская область - Кузбасс, г. Кемерово, ул. Институтская, д. 3</v>
          </cell>
          <cell r="F60" t="str">
            <v>-</v>
          </cell>
          <cell r="G60">
            <v>0</v>
          </cell>
          <cell r="H60" t="str">
            <v>27.01.2021г.</v>
          </cell>
        </row>
        <row r="61">
          <cell r="A61">
            <v>1653005126</v>
          </cell>
          <cell r="B61">
            <v>660850001</v>
          </cell>
          <cell r="C61" t="str">
            <v>1021603463705</v>
          </cell>
          <cell r="D61" t="str">
            <v>АО "Нэфис Косметикс"</v>
          </cell>
          <cell r="E61" t="str">
            <v>420021, Республика татарстан, г. Казань, ул. Г. Тукая, д. 152</v>
          </cell>
          <cell r="F61" t="str">
            <v>-</v>
          </cell>
          <cell r="G61">
            <v>0</v>
          </cell>
          <cell r="H61" t="str">
            <v>05.05.2021г.</v>
          </cell>
        </row>
        <row r="62">
          <cell r="A62" t="str">
            <v>5036004008</v>
          </cell>
          <cell r="B62" t="str">
            <v>503601001</v>
          </cell>
          <cell r="C62" t="str">
            <v>1035007203582</v>
          </cell>
          <cell r="D62" t="str">
            <v>АО "Подольскогнеупор"</v>
          </cell>
          <cell r="E62" t="str">
            <v>142101, МОСКОВСКАЯ ОБЛАСТЬ, ПОДОЛЬСК ГОРОД, ПЛЕЩЕЕВСКАЯ УЛИЦА, 15А</v>
          </cell>
          <cell r="F62" t="str">
            <v>малое предприятие</v>
          </cell>
        </row>
        <row r="63">
          <cell r="A63" t="str">
            <v>6335005315</v>
          </cell>
          <cell r="B63" t="str">
            <v>633501001</v>
          </cell>
          <cell r="C63" t="str">
            <v>1026303177119</v>
          </cell>
          <cell r="D63" t="str">
            <v>АО "Полимер"</v>
          </cell>
          <cell r="E63" t="str">
            <v>446100, Самарская область, г. Чапаевск, ул. Производственная, д. 4</v>
          </cell>
          <cell r="F63" t="str">
            <v>-</v>
          </cell>
        </row>
        <row r="64">
          <cell r="A64">
            <v>7724490000</v>
          </cell>
          <cell r="B64" t="str">
            <v>997650001</v>
          </cell>
          <cell r="C64" t="str">
            <v>1197746000000</v>
          </cell>
          <cell r="D64" t="str">
            <v>АО "Почта России"</v>
          </cell>
          <cell r="E64" t="str">
            <v>131000, г. Москва, Варшавское шоссе, дом № 37</v>
          </cell>
          <cell r="F64" t="str">
            <v>-</v>
          </cell>
          <cell r="H64" t="str">
            <v>05.05.2021г.</v>
          </cell>
        </row>
        <row r="65">
          <cell r="A65">
            <v>6663003127</v>
          </cell>
          <cell r="B65" t="str">
            <v>667101001</v>
          </cell>
          <cell r="C65" t="str">
            <v>1026605606620</v>
          </cell>
          <cell r="D65" t="str">
            <v>АО "ПФ "СКБ Контур"</v>
          </cell>
          <cell r="E65" t="str">
            <v>620144, Свердловская область, город Екатеринбург, ул. Народной воли, стр. 19а</v>
          </cell>
          <cell r="F65" t="str">
            <v xml:space="preserve"> - </v>
          </cell>
          <cell r="G65">
            <v>0</v>
          </cell>
        </row>
        <row r="66">
          <cell r="A66">
            <v>7724817897</v>
          </cell>
          <cell r="B66" t="str">
            <v>772401001</v>
          </cell>
          <cell r="C66">
            <v>5117746059350</v>
          </cell>
          <cell r="D66" t="str">
            <v>АО "Расчет"</v>
          </cell>
          <cell r="E66" t="str">
            <v>115487, Город Москва, ул. Садовники, 4, 1</v>
          </cell>
          <cell r="F66" t="str">
            <v>-</v>
          </cell>
          <cell r="G66">
            <v>0</v>
          </cell>
        </row>
        <row r="67">
          <cell r="A67" t="str">
            <v>7811753760</v>
          </cell>
          <cell r="B67" t="str">
            <v>781101001</v>
          </cell>
          <cell r="C67" t="str">
            <v>1207800165264</v>
          </cell>
          <cell r="D67" t="str">
            <v>АО "РНЦ "Прикладная Химия (Гипх)"</v>
          </cell>
          <cell r="E67" t="str">
            <v>193232, город Санкт-Петербург, ул Крыленко, д. 26 литера А</v>
          </cell>
          <cell r="F67" t="str">
            <v>-</v>
          </cell>
        </row>
        <row r="68">
          <cell r="A68">
            <v>5407237690</v>
          </cell>
          <cell r="B68" t="str">
            <v>540901001</v>
          </cell>
          <cell r="C68" t="str">
            <v>1025403195069</v>
          </cell>
          <cell r="D68" t="str">
            <v>АО "РОСИНСТРУМЕНТ"</v>
          </cell>
          <cell r="E68" t="str">
            <v>630097, Российская Федерация, Новосибирская обл., г. Новосибирск, Бердское шоссе, д. 20, корп. 13, 1</v>
          </cell>
          <cell r="F68" t="str">
            <v>малое предприятие</v>
          </cell>
          <cell r="G68">
            <v>0</v>
          </cell>
          <cell r="H68" t="str">
            <v>30.11.2021г.</v>
          </cell>
        </row>
        <row r="69">
          <cell r="A69">
            <v>9729030514</v>
          </cell>
          <cell r="B69" t="str">
            <v>772901001</v>
          </cell>
          <cell r="C69" t="str">
            <v>5167746159785</v>
          </cell>
          <cell r="D69" t="str">
            <v>АО "РОСТЕХИВЕНТАРИЗАЦИЯ - ФЕДЕРАЛЬНОЕ БТИ"</v>
          </cell>
          <cell r="E69" t="str">
            <v>119415, Российская Федерация, г. Москва, пр-т Вернадского, д.37, корп.2</v>
          </cell>
          <cell r="F69" t="str">
            <v>-</v>
          </cell>
          <cell r="G69">
            <v>0</v>
          </cell>
          <cell r="H69" t="str">
            <v/>
          </cell>
        </row>
        <row r="70">
          <cell r="A70" t="str">
            <v>7707308480</v>
          </cell>
          <cell r="B70" t="str">
            <v>770401001</v>
          </cell>
          <cell r="C70" t="str">
            <v>1027707000441</v>
          </cell>
          <cell r="D70" t="str">
            <v>АО "Сбербанк-АСТ"</v>
          </cell>
          <cell r="E70" t="str">
            <v>119435, город Москва, Большой Саввинский пер., д. 12 стр. 9, эт/пом/ком 1/I/2</v>
          </cell>
          <cell r="F70" t="str">
            <v xml:space="preserve"> - </v>
          </cell>
          <cell r="G70">
            <v>0</v>
          </cell>
        </row>
        <row r="71">
          <cell r="A71" t="str">
            <v>2452031093</v>
          </cell>
          <cell r="B71" t="str">
            <v>245201001</v>
          </cell>
          <cell r="C71" t="str">
            <v>1052452047450</v>
          </cell>
          <cell r="D71" t="str">
            <v>АО "СИБПРОМПРОЕКТ"</v>
          </cell>
          <cell r="E71" t="str">
            <v>662970, КРАСНОЯРСКИЙ КРАЙ, Г. ЖЕЛЕЗНОГОРСК, УЛ. ВОСТОЧНАЯ, Д. 20</v>
          </cell>
          <cell r="F71" t="str">
            <v>-</v>
          </cell>
        </row>
        <row r="72">
          <cell r="A72">
            <v>7812016906</v>
          </cell>
          <cell r="B72" t="str">
            <v>771401001</v>
          </cell>
          <cell r="C72" t="str">
            <v>1027810229150</v>
          </cell>
          <cell r="D72" t="str">
            <v>АО "Совкомбанк страхование"</v>
          </cell>
          <cell r="E72" t="str">
            <v>125284, Г.МОСКВА, ВН.ТЕР.Г. МУНИЦИПАЛЬНЫЙ ОКРУГ БЕГОВОЙ, ПР-КТ ЛЕНИНГРАДСКИЙ, Д. 35, СТР. 1</v>
          </cell>
          <cell r="F72" t="str">
            <v>-</v>
          </cell>
        </row>
        <row r="73">
          <cell r="A73" t="str">
            <v>7736035485</v>
          </cell>
          <cell r="B73" t="str">
            <v>770801001</v>
          </cell>
          <cell r="C73" t="str">
            <v>1027739820921</v>
          </cell>
          <cell r="D73" t="str">
            <v>АО "СОГАЗ"</v>
          </cell>
          <cell r="E73" t="str">
            <v>107078, г. Москва, проспект Академика Сахарова, д. 10</v>
          </cell>
          <cell r="F73" t="str">
            <v xml:space="preserve"> - </v>
          </cell>
          <cell r="G73">
            <v>0</v>
          </cell>
        </row>
        <row r="74">
          <cell r="A74">
            <v>5919015877</v>
          </cell>
          <cell r="B74" t="str">
            <v>591901001</v>
          </cell>
          <cell r="C74" t="str">
            <v>1115919002561</v>
          </cell>
          <cell r="D74" t="str">
            <v>АО "Соликамский завод "Урал"</v>
          </cell>
          <cell r="E74" t="str">
            <v>618554, г. Соликамск, Пермский край, ул. Энергетиков, 19а</v>
          </cell>
          <cell r="F74" t="str">
            <v>-</v>
          </cell>
          <cell r="G74">
            <v>0</v>
          </cell>
          <cell r="H74" t="str">
            <v>18.06.2021г.</v>
          </cell>
        </row>
        <row r="75">
          <cell r="A75">
            <v>6901093347</v>
          </cell>
          <cell r="B75" t="str">
            <v>695201001</v>
          </cell>
          <cell r="C75" t="str">
            <v>1056900216350</v>
          </cell>
          <cell r="D75" t="str">
            <v>АО "СтанкоМашКомплекс"</v>
          </cell>
          <cell r="E75" t="str">
            <v>170019, ТВЕРСКАЯ ОБЛАСТЬ, ТВЕРЬ ГОРОД, АКАДЕМИКА ТУПОЛЕВА УЛИЦА, ДОМ 124</v>
          </cell>
          <cell r="F75" t="str">
            <v>среднее предприятие</v>
          </cell>
          <cell r="G75">
            <v>0</v>
          </cell>
        </row>
        <row r="76">
          <cell r="A76" t="str">
            <v>0266036534</v>
          </cell>
          <cell r="B76" t="str">
            <v>026601001</v>
          </cell>
          <cell r="C76" t="str">
            <v>1120266001107</v>
          </cell>
          <cell r="D76" t="str">
            <v>АО "СХЗ"</v>
          </cell>
          <cell r="E76" t="str">
            <v>453256, РЕСПУБЛИКА БАШКОРТОСТАН, Г. САЛАВАТ, УЛ. МОЛОДОГВАРДЕЙЦЕВ, Д.30</v>
          </cell>
          <cell r="F76" t="str">
            <v>-</v>
          </cell>
        </row>
        <row r="77">
          <cell r="A77" t="str">
            <v>7801079340</v>
          </cell>
          <cell r="B77" t="str">
            <v>780101001</v>
          </cell>
          <cell r="C77" t="str">
            <v>1027800549116</v>
          </cell>
          <cell r="D77" t="str">
            <v>АО "ТЕККНОУ"</v>
          </cell>
          <cell r="E77" t="str">
            <v>199155, Г.САНКТ-ПЕТЕРБУРГ, УЛ. УРАЛЬСКАЯ, Д. 17, КОРПУС 3 ЛИТЕР Е, ПОМЕЩ. 24Н ОФИС 4</v>
          </cell>
          <cell r="F77" t="str">
            <v>малое предприятие</v>
          </cell>
        </row>
        <row r="78">
          <cell r="A78">
            <v>7802166998</v>
          </cell>
          <cell r="B78" t="str">
            <v>781001001</v>
          </cell>
          <cell r="C78" t="str">
            <v>1027801525784</v>
          </cell>
          <cell r="D78" t="str">
            <v>АО "Тестрон"</v>
          </cell>
          <cell r="E78" t="str">
            <v>196084, ГОРОД САНКТ-ПЕТЕРБУРГ, ЛЮБОТИНСКИЙ ПРОСПЕКТ, ДОМ 8, ЛИТЕР А, ПОМЕЩЕНИЕ 8-Н</v>
          </cell>
          <cell r="F78" t="str">
            <v>среднее предприятие</v>
          </cell>
          <cell r="G78">
            <v>0</v>
          </cell>
        </row>
        <row r="79">
          <cell r="A79" t="str">
            <v>7743945541</v>
          </cell>
          <cell r="B79" t="str">
            <v>772401001</v>
          </cell>
          <cell r="C79" t="str">
            <v>5147746314579</v>
          </cell>
          <cell r="D79" t="str">
            <v>АО "Техмашсервис"</v>
          </cell>
          <cell r="E79" t="str">
            <v>115487, г Москва, вн.тер.г муниципальный округ Нагатино-Садовники, ул Садовники, 4 / корпус 1</v>
          </cell>
          <cell r="F79" t="str">
            <v xml:space="preserve"> - </v>
          </cell>
          <cell r="G79" t="str">
            <v>Действующее, с2009 г.Адрес и ГД совпадаетАСОтветчик по 2 искам на сумму 1,7 млн. руб.ИП отсутствуют</v>
          </cell>
        </row>
        <row r="80">
          <cell r="A80">
            <v>2227000471</v>
          </cell>
          <cell r="B80">
            <v>222701001</v>
          </cell>
          <cell r="C80" t="str">
            <v>1022200571381</v>
          </cell>
          <cell r="D80" t="str">
            <v>АО "Техобслуживание"</v>
          </cell>
          <cell r="E80" t="str">
            <v>659322, Алтайский край, город Бийск, Социалистическая улица, дом 1 этаж 2, кабинет 7</v>
          </cell>
          <cell r="F80" t="str">
            <v>малое предприятие</v>
          </cell>
          <cell r="G80">
            <v>0</v>
          </cell>
          <cell r="H80" t="str">
            <v>04.02.2021г.</v>
          </cell>
        </row>
        <row r="81">
          <cell r="A81">
            <v>2227002694</v>
          </cell>
          <cell r="B81">
            <v>222701001</v>
          </cell>
          <cell r="C81" t="str">
            <v>1022200572943</v>
          </cell>
          <cell r="D81" t="str">
            <v>АО "ТЕХПРИБОР"</v>
          </cell>
          <cell r="E81" t="str">
            <v>659322, Российская Федерация, Алтайский край, г. Бийск, Социалистическая, дом 1, зд.94/1, комн. 320</v>
          </cell>
          <cell r="F81" t="str">
            <v>микропредприятие</v>
          </cell>
          <cell r="G81">
            <v>0</v>
          </cell>
          <cell r="H81" t="str">
            <v>03.03.2021г.</v>
          </cell>
        </row>
        <row r="82">
          <cell r="A82" t="str">
            <v>7104001869</v>
          </cell>
          <cell r="B82" t="str">
            <v>710401001</v>
          </cell>
          <cell r="C82" t="str">
            <v>1027100592090</v>
          </cell>
          <cell r="D82" t="str">
            <v>АО "Тульский завод РТИ"</v>
          </cell>
          <cell r="E82" t="str">
            <v>300025, Тульская область, город Тула, ул. Смидович, д.15</v>
          </cell>
          <cell r="F82" t="str">
            <v xml:space="preserve"> - </v>
          </cell>
          <cell r="G82">
            <v>0</v>
          </cell>
        </row>
        <row r="83">
          <cell r="A83">
            <v>6678005832</v>
          </cell>
          <cell r="B83" t="str">
            <v>667801001</v>
          </cell>
          <cell r="C83" t="str">
            <v>1116678005730</v>
          </cell>
          <cell r="D83" t="str">
            <v>АО "УНИХИМ с ОЗ"</v>
          </cell>
          <cell r="E83" t="str">
            <v>620050, Свердловская область, город Екатеринбург, улица Монтажников, 9</v>
          </cell>
          <cell r="F83" t="str">
            <v>-</v>
          </cell>
          <cell r="G83" t="str">
            <v>Действующее предприятие, Адрес, ГД совпадает, имеет ГК (1596 на исп.), АС (147ответчик), Юридическое лицо находится в процессе реорганизации в форме выделения, осуществляемой одновременно с присоединением — 06.11.2020Действующее с 2013г</v>
          </cell>
          <cell r="H83" t="str">
            <v>13.07.2021г.</v>
          </cell>
        </row>
        <row r="84">
          <cell r="A84" t="str">
            <v>0278068241</v>
          </cell>
          <cell r="B84" t="str">
            <v>027501001</v>
          </cell>
          <cell r="C84" t="str">
            <v>1030204590107</v>
          </cell>
          <cell r="D84" t="str">
            <v>АО "Уфимская Химическая Компания"</v>
          </cell>
          <cell r="E84" t="str">
            <v>450076, РОССИЯ, РЕСП. БАШКОРТОСТАН, Г. УФА, УЛ. ГАФУРИ, Д. 77, ПОМЕЩ. 15</v>
          </cell>
          <cell r="F84" t="str">
            <v>малое предприятие</v>
          </cell>
        </row>
        <row r="85">
          <cell r="A85">
            <v>5042120394</v>
          </cell>
          <cell r="B85">
            <v>504201001</v>
          </cell>
          <cell r="C85" t="str">
            <v>1115042005638</v>
          </cell>
          <cell r="D85" t="str">
            <v>АО "ФНПЦ "НИИ прикладной химии"</v>
          </cell>
          <cell r="E85" t="str">
            <v>141313, Московская обл., г. Сергиев Посад, ул. Академика Силина, д.3</v>
          </cell>
          <cell r="F85" t="str">
            <v>-</v>
          </cell>
          <cell r="G85" t="str">
            <v>Действующее предприятие, Адрес, ГД совпадает, имеет ГК 12 контрактов на сумму 406,8 тыс. руб., АС (3 ответчик, дела прекращены)ИП в отнош. Предприятия нет. Сост. в договор.отношениях.</v>
          </cell>
          <cell r="H85" t="str">
            <v xml:space="preserve">25.12.2020г. </v>
          </cell>
        </row>
        <row r="86">
          <cell r="A86" t="str">
            <v>7809014017</v>
          </cell>
          <cell r="B86" t="str">
            <v>780601001</v>
          </cell>
          <cell r="C86" t="str">
            <v>1027810227752</v>
          </cell>
          <cell r="D86" t="str">
            <v>АО "ХИМЭКС Лимитед"</v>
          </cell>
          <cell r="E86" t="str">
            <v>195030, ГОРОД САНКТ-ПЕТЕРБУРГ, УЛИЦА КОММУНЫ , ДОМ 67, ЛИТЕР Ж, ПОМЕЩЕНИЕ 1-Н КОМНАТА 8</v>
          </cell>
          <cell r="F86" t="str">
            <v>-</v>
          </cell>
          <cell r="G86">
            <v>0</v>
          </cell>
        </row>
        <row r="87">
          <cell r="A87">
            <v>7729328949</v>
          </cell>
          <cell r="B87">
            <v>771801001</v>
          </cell>
          <cell r="C87" t="str">
            <v>1027739085252</v>
          </cell>
          <cell r="D87" t="str">
            <v>АО "Экос-1"</v>
          </cell>
          <cell r="E87" t="str">
            <v>107023, г.Москва, ул.Электрозаводская, д.24, стр.3</v>
          </cell>
          <cell r="F87" t="str">
            <v>среднее предприятие</v>
          </cell>
          <cell r="G87">
            <v>0</v>
          </cell>
          <cell r="H87" t="str">
            <v>17.02.2021г.</v>
          </cell>
        </row>
        <row r="88">
          <cell r="A88">
            <v>5001112612</v>
          </cell>
          <cell r="B88" t="str">
            <v>772801001</v>
          </cell>
          <cell r="C88" t="str">
            <v>1105001005471</v>
          </cell>
          <cell r="D88" t="str">
            <v>АО "Элевел Инженер"</v>
          </cell>
          <cell r="E88" t="str">
            <v>143916, Московская обл., г. Балашиха, мкр. Никольско-Архангельский, Вишняковское шоссе, д. 22, лит.Б, пом.21</v>
          </cell>
          <cell r="F88" t="str">
            <v>микропредприятие</v>
          </cell>
          <cell r="G88" t="str">
            <v>Действующее с 12.12.2013г. Адрес и Д совпадает, имеет АС за 3 года в качестве 3 лица, Участник ГЗ (1) на 1,6 млн руб., ИП нет.Баланс за 2020: 5,7 млн р.Выручка за 2020: 8,5 млн р.Чистый убыток за 2020: 2,2 млн р.Уплаченные налоги и сборы в 2020: 937 т.р.</v>
          </cell>
          <cell r="H88" t="str">
            <v/>
          </cell>
        </row>
        <row r="89">
          <cell r="A89">
            <v>7704030967</v>
          </cell>
          <cell r="B89" t="str">
            <v>770801001</v>
          </cell>
          <cell r="C89" t="str">
            <v>1027739419520</v>
          </cell>
          <cell r="D89" t="str">
            <v>АО "Энергомаш Интернэшнл"</v>
          </cell>
          <cell r="E89" t="str">
            <v>107078, Российская Федерация, г. Москва, Красноворотский пр-д, д.3 стр.1, пом. III-5</v>
          </cell>
          <cell r="F89" t="str">
            <v>малое предприятие</v>
          </cell>
          <cell r="H89" t="str">
            <v>03.04.2021г.</v>
          </cell>
        </row>
        <row r="90">
          <cell r="A90" t="str">
            <v>7709274967</v>
          </cell>
          <cell r="B90" t="str">
            <v>7709274967</v>
          </cell>
          <cell r="C90" t="str">
            <v>1027700551449</v>
          </cell>
          <cell r="D90" t="str">
            <v>АО "ЭНПЦ ЭПИТАЛ"</v>
          </cell>
          <cell r="E90" t="str">
            <v>109383, ГОРОД МОСКВА, ШОССЕЙНАЯ УЛИЦА, 110В</v>
          </cell>
          <cell r="F90" t="str">
            <v>малое предприятие</v>
          </cell>
        </row>
        <row r="91">
          <cell r="A91" t="str">
            <v>7604192481</v>
          </cell>
          <cell r="B91" t="str">
            <v>760901001</v>
          </cell>
          <cell r="C91" t="str">
            <v>1107604018686</v>
          </cell>
          <cell r="D91" t="str">
            <v>АО "Ярославский завод ПВП"</v>
          </cell>
          <cell r="E91" t="str">
            <v>Ярославская область</v>
          </cell>
          <cell r="F91" t="str">
            <v>-</v>
          </cell>
        </row>
        <row r="92">
          <cell r="A92" t="str">
            <v>7603024491</v>
          </cell>
          <cell r="B92" t="str">
            <v>760301001</v>
          </cell>
          <cell r="C92" t="str">
            <v>1037600203277</v>
          </cell>
          <cell r="D92" t="str">
            <v>АО "ЯРТ"</v>
          </cell>
          <cell r="E92" t="str">
            <v>150036, ЯРОСЛАВСКАЯ ОБЛАСТЬ, ГОРОД ЯРОСЛАВЛЬ, УЛИЦА СПАРТАКОВСКАЯ, 1Д</v>
          </cell>
          <cell r="F92" t="str">
            <v>-</v>
          </cell>
        </row>
        <row r="93">
          <cell r="A93">
            <v>3801046676</v>
          </cell>
          <cell r="B93">
            <v>380101001</v>
          </cell>
          <cell r="C93" t="str">
            <v>1023800519863</v>
          </cell>
          <cell r="D93" t="str">
            <v>АО «АЗКиОС»</v>
          </cell>
          <cell r="E93" t="str">
            <v>665800, Иркутская обл., г. Ангарск, Первый промышленный массив, квартал 54, строение 10</v>
          </cell>
          <cell r="F93" t="str">
            <v>-</v>
          </cell>
        </row>
        <row r="94">
          <cell r="A94">
            <v>3334017070</v>
          </cell>
          <cell r="B94">
            <v>333401001</v>
          </cell>
          <cell r="C94" t="str">
            <v>1113334001879</v>
          </cell>
          <cell r="D94" t="str">
            <v>АО «Муромский приборостроительный завод»</v>
          </cell>
          <cell r="E94" t="str">
            <v>602205, Владимирская область, город Муром, улица 30 лет Победы, дом 1а</v>
          </cell>
          <cell r="F94" t="str">
            <v>-</v>
          </cell>
          <cell r="H94" t="str">
            <v/>
          </cell>
        </row>
        <row r="95">
          <cell r="A95">
            <v>77241815882</v>
          </cell>
          <cell r="B95" t="str">
            <v>772401001</v>
          </cell>
          <cell r="C95" t="str">
            <v>5117746009915</v>
          </cell>
          <cell r="D95" t="str">
            <v>АО «СоюзпромНИИпроект»</v>
          </cell>
          <cell r="E95" t="str">
            <v>115487, г. Москва, ул. Садовники, д. 2</v>
          </cell>
          <cell r="F95" t="e">
            <v>#N/A</v>
          </cell>
          <cell r="H95" t="str">
            <v>22.01.2021г.</v>
          </cell>
        </row>
        <row r="96">
          <cell r="A96" t="str">
            <v>5410776068</v>
          </cell>
          <cell r="B96" t="str">
            <v>246001001</v>
          </cell>
          <cell r="C96" t="str">
            <v>1135476036618</v>
          </cell>
          <cell r="D96" t="str">
            <v>АССОЦИАЦИЯ В СФЕРЕ СТРОИТЕЛЬСТВА "ЦЕНТР ОЦЕНКИ КВАЛИФИКАЦИИ СТРОИТЕЛЕЙ СИБИРИ"</v>
          </cell>
          <cell r="E96" t="str">
            <v>Красноярский край</v>
          </cell>
          <cell r="F96" t="str">
            <v>-</v>
          </cell>
        </row>
        <row r="97">
          <cell r="A97" t="str">
            <v>220400452514</v>
          </cell>
          <cell r="B97" t="str">
            <v>-</v>
          </cell>
          <cell r="C97" t="str">
            <v>322220200078392</v>
          </cell>
          <cell r="D97" t="str">
            <v>БАЛХОВСКИЙ КИРИЛЛ ЮРЬЕВИЧ</v>
          </cell>
          <cell r="E97" t="str">
            <v>659300, Алтайский край, г. Бийск</v>
          </cell>
          <cell r="F97" t="str">
            <v>микропредприятие</v>
          </cell>
        </row>
        <row r="98">
          <cell r="A98">
            <v>2226022176</v>
          </cell>
          <cell r="B98" t="str">
            <v>220401001</v>
          </cell>
          <cell r="C98" t="str">
            <v>1022200530550</v>
          </cell>
          <cell r="D98" t="str">
            <v>БГО ВДПО</v>
          </cell>
          <cell r="E98" t="str">
            <v>659300, АЛТАЙСКИЙ КРАЙ, ГОРОД БИЙСК, Г. БИЙСК, Г БИЙСК, ПЕР МОПРОВСКИЙ, ЗД. 66</v>
          </cell>
          <cell r="F98" t="str">
            <v xml:space="preserve"> - </v>
          </cell>
        </row>
        <row r="99">
          <cell r="A99">
            <v>220454936590</v>
          </cell>
          <cell r="C99" t="str">
            <v>307220409500063</v>
          </cell>
          <cell r="D99" t="str">
            <v>Бедарев Александр Сергеевич</v>
          </cell>
          <cell r="F99" t="str">
            <v>микропредприятие</v>
          </cell>
        </row>
        <row r="100">
          <cell r="A100" t="str">
            <v>220402110682</v>
          </cell>
          <cell r="B100" t="e">
            <v>#N/A</v>
          </cell>
          <cell r="C100" t="e">
            <v>#N/A</v>
          </cell>
          <cell r="D100" t="str">
            <v>Богомолов Василий Николаевич</v>
          </cell>
          <cell r="E100" t="str">
            <v>659300, Алтайский край, г. Бийск</v>
          </cell>
          <cell r="F100" t="str">
            <v>физ. лицо</v>
          </cell>
        </row>
        <row r="101">
          <cell r="A101">
            <v>2224017710</v>
          </cell>
          <cell r="B101">
            <v>220443001</v>
          </cell>
          <cell r="C101" t="str">
            <v>1022201517854</v>
          </cell>
          <cell r="D101" t="str">
            <v>БТИ АлтГТУ</v>
          </cell>
          <cell r="E101" t="str">
            <v>659305, г. Бийск, ул. Трофимова, 27</v>
          </cell>
          <cell r="F101" t="str">
            <v>-</v>
          </cell>
          <cell r="H101" t="str">
            <v>12.03.2021г.</v>
          </cell>
        </row>
        <row r="102">
          <cell r="A102" t="str">
            <v>222700410759</v>
          </cell>
          <cell r="B102" t="str">
            <v>-</v>
          </cell>
          <cell r="C102" t="str">
            <v>-</v>
          </cell>
          <cell r="D102" t="str">
            <v>Будникова Ирина Владимировна</v>
          </cell>
          <cell r="E102" t="str">
            <v>Алтайский край, г. Бийск</v>
          </cell>
          <cell r="F102" t="str">
            <v>физ.лицо</v>
          </cell>
        </row>
        <row r="103">
          <cell r="A103" t="str">
            <v>0405000802</v>
          </cell>
          <cell r="B103" t="str">
            <v>040501001</v>
          </cell>
          <cell r="C103" t="str">
            <v>1030400667296</v>
          </cell>
          <cell r="D103" t="str">
            <v>БУЗ РА "Шебалинская районная больница"</v>
          </cell>
          <cell r="E103" t="str">
            <v>649220, РЕСПУБЛИКА АЛТАЙ, ШЕБАЛИНСКИЙ Р-Н, 2 ШЕБАЛИНСКОЕ, С ШЕБАЛИНО, УЛ ФЕДОРОВА, Д. 24</v>
          </cell>
          <cell r="F103" t="str">
            <v xml:space="preserve"> - </v>
          </cell>
          <cell r="G103" t="str">
            <v/>
          </cell>
        </row>
        <row r="104">
          <cell r="A104" t="str">
            <v>226300425740</v>
          </cell>
          <cell r="D104" t="str">
            <v>Буров Александр Анатольевич</v>
          </cell>
        </row>
        <row r="105">
          <cell r="A105" t="str">
            <v>220419430899</v>
          </cell>
          <cell r="B105" t="str">
            <v>-</v>
          </cell>
          <cell r="C105" t="str">
            <v>-</v>
          </cell>
          <cell r="D105" t="str">
            <v>Варенникова Елена Алексеевна</v>
          </cell>
          <cell r="E105" t="str">
            <v>659321, Алтайский край, г. Бийск, ул. Советская, дом 217, кв.52</v>
          </cell>
          <cell r="F105" t="str">
            <v>физ. лицо</v>
          </cell>
        </row>
        <row r="106">
          <cell r="A106" t="str">
            <v>220453960381</v>
          </cell>
          <cell r="B106" t="str">
            <v>-</v>
          </cell>
          <cell r="C106" t="str">
            <v>-</v>
          </cell>
          <cell r="D106" t="str">
            <v>Васильев Илья Николаевич</v>
          </cell>
          <cell r="E106" t="str">
            <v>Алтайский край, г. Бийск</v>
          </cell>
          <cell r="F106" t="str">
            <v>физ. лицо</v>
          </cell>
        </row>
        <row r="107">
          <cell r="A107" t="str">
            <v>220402414715</v>
          </cell>
          <cell r="D107" t="str">
            <v>Вдовина Наталья Ивановна</v>
          </cell>
          <cell r="E107" t="str">
            <v>659322, Алтайский край, г. Бийск</v>
          </cell>
          <cell r="F107" t="str">
            <v>физ. лицо</v>
          </cell>
        </row>
        <row r="108">
          <cell r="A108">
            <v>5401109558</v>
          </cell>
          <cell r="B108" t="str">
            <v>540101001</v>
          </cell>
          <cell r="C108" t="str">
            <v>1025400532090</v>
          </cell>
          <cell r="D108" t="str">
            <v>ГАУ ДПО НСО "НОМЦПК"</v>
          </cell>
          <cell r="E108" t="str">
            <v>Новосибирская область, г. Новосибирск, ул. Селезнева, 34</v>
          </cell>
          <cell r="F108" t="str">
            <v>-</v>
          </cell>
          <cell r="G108">
            <v>0</v>
          </cell>
          <cell r="H108" t="str">
            <v>30.07.2021г</v>
          </cell>
        </row>
        <row r="109">
          <cell r="A109">
            <v>7702388027</v>
          </cell>
          <cell r="B109">
            <v>770201001</v>
          </cell>
          <cell r="C109" t="str">
            <v>1157700012502</v>
          </cell>
          <cell r="D109" t="str">
            <v>Государственная корпорация по космической деятельности "Роскосмос"</v>
          </cell>
          <cell r="E109" t="str">
            <v>107996, ГСП-6, Москва, ул. Щепкина, д. 42</v>
          </cell>
          <cell r="F109" t="str">
            <v>-</v>
          </cell>
          <cell r="G109">
            <v>0</v>
          </cell>
        </row>
        <row r="110">
          <cell r="A110" t="str">
            <v>220401316480</v>
          </cell>
          <cell r="D110" t="str">
            <v>Дробышев Дмитрий Евгеньевич</v>
          </cell>
        </row>
        <row r="111">
          <cell r="A111" t="str">
            <v>220416806800</v>
          </cell>
          <cell r="D111" t="str">
            <v>Есин Александр Александрович</v>
          </cell>
          <cell r="E111" t="str">
            <v>Алтайский край, г.Бийск</v>
          </cell>
          <cell r="F111" t="str">
            <v>физ. лицо</v>
          </cell>
        </row>
        <row r="112">
          <cell r="A112" t="str">
            <v>220400367080</v>
          </cell>
          <cell r="D112" t="str">
            <v>Журавлев Андрей Сергеевич</v>
          </cell>
          <cell r="E112" t="str">
            <v>659300,г. Бийск, пр-кт Сергея Кирова, д.3</v>
          </cell>
          <cell r="F112" t="str">
            <v>микропредприятие</v>
          </cell>
        </row>
        <row r="113">
          <cell r="A113" t="str">
            <v>5402141032</v>
          </cell>
          <cell r="B113" t="str">
            <v>540701001</v>
          </cell>
          <cell r="C113" t="str">
            <v>1025401018103</v>
          </cell>
          <cell r="D113" t="str">
            <v>ЗАО "Завод припоев"</v>
          </cell>
          <cell r="E113" t="str">
            <v>630132, НОВОСИБИРСКАЯ ОБЛАСТЬ, ГОРОД НОВОСИБИРСК, Г. НОВОСИБИРСК, Г НОВОСИБИРСК, УЛ. НАРЫМСКАЯ, Д.23</v>
          </cell>
          <cell r="F113" t="str">
            <v>малое предприятие</v>
          </cell>
          <cell r="G113">
            <v>0</v>
          </cell>
        </row>
        <row r="114">
          <cell r="A114">
            <v>1434033392</v>
          </cell>
          <cell r="B114">
            <v>143401001</v>
          </cell>
          <cell r="C114" t="str">
            <v>1061434018260</v>
          </cell>
          <cell r="D114" t="str">
            <v>ЗАО "ИНФОРМБЫТСЕРВИС"</v>
          </cell>
          <cell r="E114" t="str">
            <v>678960, Российская Федерация, Респ. Саха /Якутия/, г. Нерюнгри, пр-кт. Геологов, д.81, оф.132</v>
          </cell>
          <cell r="F114" t="str">
            <v>-</v>
          </cell>
          <cell r="G114" t="str">
            <v>Действующее, с 2015г.Адрес Тургеньева 220ж к2Директор совпадаетОтрицательных маркеров в отношении предприятия нет</v>
          </cell>
          <cell r="H114" t="str">
            <v>01.09.2021г.</v>
          </cell>
        </row>
        <row r="115">
          <cell r="A115">
            <v>2204012167</v>
          </cell>
          <cell r="B115">
            <v>220401001</v>
          </cell>
          <cell r="C115" t="str">
            <v>1022200557620</v>
          </cell>
          <cell r="D115" t="str">
            <v>ЗАО "Исток"</v>
          </cell>
          <cell r="E115" t="str">
            <v>659322, АЛТАЙСКИЙ КРАЙ, ГОРОД БИЙСК, УЛИЦА АЛЕКСАНДРА РАДИЩЕВА, 20, 1</v>
          </cell>
          <cell r="F115" t="str">
            <v>малое предприятие</v>
          </cell>
          <cell r="G115" t="str">
            <v/>
          </cell>
          <cell r="H115" t="str">
            <v xml:space="preserve">25.12.2020г. </v>
          </cell>
        </row>
        <row r="116">
          <cell r="A116" t="str">
            <v>6664011890</v>
          </cell>
          <cell r="B116" t="str">
            <v>667935001</v>
          </cell>
          <cell r="C116" t="str">
            <v>1026605768760</v>
          </cell>
          <cell r="D116" t="str">
            <v>ЗАО "Квант"</v>
          </cell>
          <cell r="E116" t="str">
            <v>62001, обл. Свердловская, город Екатеринбург, улица Академика Губкина, д. 78</v>
          </cell>
          <cell r="F116" t="str">
            <v>малое предприятие</v>
          </cell>
          <cell r="G116">
            <v>0</v>
          </cell>
        </row>
        <row r="117">
          <cell r="A117" t="str">
            <v>5407167010</v>
          </cell>
          <cell r="B117" t="str">
            <v>540401001</v>
          </cell>
          <cell r="C117" t="str">
            <v>1025403206179</v>
          </cell>
          <cell r="D117" t="str">
            <v>ЗАО "Комплектация"</v>
          </cell>
          <cell r="E117" t="str">
            <v>630052, Россия, Новосибирская область, г. Новосибирск, ул. Толмачевская, д. 45/5</v>
          </cell>
          <cell r="F117" t="str">
            <v>малое предприятие</v>
          </cell>
          <cell r="G117">
            <v>0</v>
          </cell>
        </row>
        <row r="118">
          <cell r="A118">
            <v>5044066449</v>
          </cell>
          <cell r="B118" t="str">
            <v>352801001</v>
          </cell>
          <cell r="C118" t="str">
            <v>1143528006478</v>
          </cell>
          <cell r="D118" t="str">
            <v>ЗАО "Накал"-Промышленные печи"</v>
          </cell>
          <cell r="E118" t="str">
            <v>141503, Московская область, город Солнечногорск, улица Революции, дом 3 строение 1, помещение 82</v>
          </cell>
          <cell r="F118" t="str">
            <v>-</v>
          </cell>
          <cell r="G118" t="str">
            <v>Действующее с 8 мая 2015г.,Адрес и ГД совпадает,Госконтракт заключён —— 160,1 тыс. руб. (1), АС Ответчик за все время (1) 81 т. р., Чистая прибыль за 2020: 88 т.р.Уплаченные налоги и сборы в 2019: 847 т.р.Действующее с 1994г.</v>
          </cell>
          <cell r="H118" t="str">
            <v>22.12.2021г.</v>
          </cell>
        </row>
        <row r="119">
          <cell r="A119" t="str">
            <v>7806125671</v>
          </cell>
          <cell r="B119" t="str">
            <v>780201001</v>
          </cell>
          <cell r="C119" t="str">
            <v>1037816016545</v>
          </cell>
          <cell r="D119" t="str">
            <v>ЗАО "Научно-производственное объединение специальных материалов"</v>
          </cell>
          <cell r="E119" t="str">
            <v>195277, Г.САНКТ-ПЕТЕРБУРГ, МУНИЦИПАЛЬНЫЙ ОКРУГ САМПСОНИЕВСКОЕ, ПР-КТ БОЛЬШОЙ САМПСОНИЕВСКИЙ, Д. 28А,ЛИТЕРА Б, ЛИТЕРА Б</v>
          </cell>
          <cell r="F119" t="str">
            <v xml:space="preserve"> - </v>
          </cell>
          <cell r="G119">
            <v>0</v>
          </cell>
        </row>
        <row r="120">
          <cell r="A120" t="str">
            <v>1644014808</v>
          </cell>
          <cell r="B120" t="str">
            <v>164401001</v>
          </cell>
          <cell r="C120" t="str">
            <v>1021601625836</v>
          </cell>
          <cell r="D120" t="str">
            <v>ЗАО "Нефтесервис"</v>
          </cell>
          <cell r="E120" t="str">
            <v xml:space="preserve">423458, РЕСПУБЛИКА ТАТАРСТАН (ТАТАРСТАН), АЛЬМЕТЬЕВСКИЙ Р-Н, Г АЛЬМЕТЬЕВСК, УЛ ПРОИЗВОДСТВЕННАЯ, Д. 4 </v>
          </cell>
          <cell r="F120" t="str">
            <v>малое предприяие</v>
          </cell>
          <cell r="G120">
            <v>0</v>
          </cell>
        </row>
        <row r="121">
          <cell r="A121" t="str">
            <v>3329020119</v>
          </cell>
          <cell r="B121" t="str">
            <v>332901001</v>
          </cell>
          <cell r="C121" t="str">
            <v>1023303354942</v>
          </cell>
          <cell r="D121" t="str">
            <v>ЗАО "НПП "Автоматика"</v>
          </cell>
          <cell r="E121" t="str">
            <v>600016, ВЛАДИМИРСКАЯ ОБЛАСТЬ, ГОРОД ВЛАДИМИР, УЛИЦА БОЛЬШАЯ НИЖЕГОРОДСКАЯ, ДОМ 77, КОРПУС 5</v>
          </cell>
          <cell r="F121" t="str">
            <v>малое предприятие</v>
          </cell>
        </row>
        <row r="122">
          <cell r="A122" t="str">
            <v>7717572935</v>
          </cell>
          <cell r="B122" t="str">
            <v>771701001</v>
          </cell>
          <cell r="C122" t="str">
            <v>1067759410201</v>
          </cell>
          <cell r="D122" t="str">
            <v>ЗАО "ОВК "Бизон"</v>
          </cell>
          <cell r="E122" t="str">
            <v>127106, Г.МОСКВА, МУНИЦИПАЛЬНЫЙ ОКРУГ МАРФИНО, УЛ ГОСТИНИЧНАЯ, Д. 9</v>
          </cell>
          <cell r="F122" t="str">
            <v xml:space="preserve"> - </v>
          </cell>
          <cell r="G122">
            <v>0</v>
          </cell>
        </row>
        <row r="123">
          <cell r="A123">
            <v>2227005952</v>
          </cell>
          <cell r="B123" t="str">
            <v>222701001</v>
          </cell>
          <cell r="C123" t="str">
            <v>1022200554012</v>
          </cell>
          <cell r="D123" t="str">
            <v>ЗАО "ПО "Спецавтоматика"</v>
          </cell>
          <cell r="E123" t="str">
            <v>659316, Алтайский край, г. Бийск, ул. Лесная, 10</v>
          </cell>
          <cell r="F123" t="str">
            <v>-</v>
          </cell>
          <cell r="G123">
            <v>0</v>
          </cell>
          <cell r="H123" t="str">
            <v>10.09.2021г.</v>
          </cell>
        </row>
        <row r="124">
          <cell r="A124">
            <v>5035002671</v>
          </cell>
          <cell r="B124" t="str">
            <v>503501001</v>
          </cell>
          <cell r="C124" t="str">
            <v>1025004646391</v>
          </cell>
          <cell r="D124" t="str">
            <v>ЗАО "Рахмановский шелковый комбинат</v>
          </cell>
          <cell r="E124" t="str">
            <v xml:space="preserve">142520, МОСКОВСКАЯ ОБЛАСТЬ, ГОРОД ПАВЛОВСКИЙ ПОСАД, СЕЛО РАХМАНОВО </v>
          </cell>
          <cell r="F124" t="str">
            <v>среднее предприятие</v>
          </cell>
          <cell r="G124">
            <v>0</v>
          </cell>
        </row>
        <row r="125">
          <cell r="A125" t="str">
            <v>7811069158</v>
          </cell>
          <cell r="B125" t="str">
            <v>781101001</v>
          </cell>
          <cell r="C125" t="str">
            <v>1027801565989</v>
          </cell>
          <cell r="D125" t="str">
            <v>ЗАО "РЕАХИМ"</v>
          </cell>
          <cell r="E125" t="str">
            <v>192019, город Санкт-Петербург, ул. 2-й луч, д.9</v>
          </cell>
          <cell r="F125" t="str">
            <v>микропредприятие</v>
          </cell>
          <cell r="G125">
            <v>0</v>
          </cell>
        </row>
        <row r="126">
          <cell r="A126">
            <v>5401140460</v>
          </cell>
          <cell r="B126" t="str">
            <v>540101001</v>
          </cell>
          <cell r="C126" t="str">
            <v>1025400515260</v>
          </cell>
          <cell r="D126" t="str">
            <v>ЗАО "Союзхимпром"</v>
          </cell>
          <cell r="E126" t="str">
            <v>630015, обл. Новосибирская, г. Новосибирск, ул. Королева, д. 40 корп. 87</v>
          </cell>
          <cell r="F126" t="str">
            <v>микропредприятие</v>
          </cell>
          <cell r="G126" t="str">
            <v>Действующее, с 2017г.Адрес и ГД совпадаетИП и Исков в отношении предприятия нетГЗЗаключено 4 контракта на сумму 1,1 млн. руб.</v>
          </cell>
          <cell r="H126" t="str">
            <v>18.10.2021г.</v>
          </cell>
        </row>
        <row r="127">
          <cell r="A127">
            <v>2227008544</v>
          </cell>
          <cell r="B127" t="str">
            <v>220401001</v>
          </cell>
          <cell r="C127" t="str">
            <v>1022200567960</v>
          </cell>
          <cell r="D127" t="str">
            <v>ЗАО "Техносервис"</v>
          </cell>
          <cell r="E127" t="str">
            <v>659315, Алтайский край, г. Бийск, ул. Социалистическая, д. 17, литер Т1</v>
          </cell>
          <cell r="F127" t="str">
            <v xml:space="preserve"> - </v>
          </cell>
          <cell r="G127" t="str">
            <v/>
          </cell>
        </row>
        <row r="128">
          <cell r="A128" t="str">
            <v>7816193617</v>
          </cell>
          <cell r="B128" t="str">
            <v>781401001</v>
          </cell>
          <cell r="C128" t="str">
            <v>1037835016010</v>
          </cell>
          <cell r="D128" t="str">
            <v>ЗАО "Фторопластовые технологии"</v>
          </cell>
          <cell r="E128" t="str">
            <v>197342, г. Санкт-Петербург, вн. тер. г. муниципальный округ Ланское, Выборгская набережная, д. 61, литера А, помещ. 9Н, ком. 573</v>
          </cell>
          <cell r="F128" t="str">
            <v xml:space="preserve">малое предпиятие </v>
          </cell>
          <cell r="G128">
            <v>0</v>
          </cell>
        </row>
        <row r="129">
          <cell r="A129" t="str">
            <v>7729108750</v>
          </cell>
          <cell r="B129" t="str">
            <v>770201001</v>
          </cell>
          <cell r="C129" t="str">
            <v>1027700271807</v>
          </cell>
          <cell r="D129" t="str">
            <v>ЗАО "Чип и Дип"</v>
          </cell>
          <cell r="E129" t="str">
            <v>129110, г Москва, ул Гиляровского, 39 / стр 1</v>
          </cell>
          <cell r="F129" t="str">
            <v xml:space="preserve"> - </v>
          </cell>
          <cell r="G129">
            <v>0</v>
          </cell>
        </row>
        <row r="130">
          <cell r="A130" t="str">
            <v>5249072891</v>
          </cell>
          <cell r="B130" t="str">
            <v>524901001</v>
          </cell>
          <cell r="C130" t="str">
            <v>1045206812309</v>
          </cell>
          <cell r="D130" t="str">
            <v>ЗАО "Шпагат"</v>
          </cell>
          <cell r="E130" t="str">
            <v>606000, РОССИЯ, НИЖЕГОРОДСКАЯ ОБЛ., ГОРОД ДЗЕРЖИНСК, КРАСНОАРМЕЙСКАЯ УЛ., Д. 19Т, ОФИС 5</v>
          </cell>
          <cell r="F130" t="str">
            <v>микропредприятие</v>
          </cell>
        </row>
        <row r="131">
          <cell r="A131" t="str">
            <v>5407159273</v>
          </cell>
          <cell r="B131" t="str">
            <v>540601001</v>
          </cell>
          <cell r="C131" t="str">
            <v>1025404349431</v>
          </cell>
          <cell r="D131" t="str">
            <v>ЗАО "Электрокомплектсервис"</v>
          </cell>
          <cell r="E131" t="str">
            <v>630005, НОВОСИБИРСКАЯ ОБЛАСТЬ, ГОРОД НОВОСИБИРСК, Г. НОВОСИБИРСК, Г НОВОСИБИРСК, УЛ ГОГОЛЯ, Д. 23, ОФИС 5</v>
          </cell>
          <cell r="F131" t="str">
            <v xml:space="preserve"> - </v>
          </cell>
          <cell r="G131">
            <v>0</v>
          </cell>
        </row>
        <row r="132">
          <cell r="A132" t="str">
            <v>7729428453</v>
          </cell>
          <cell r="B132" t="str">
            <v>745201001</v>
          </cell>
          <cell r="C132" t="str">
            <v>1037729015807</v>
          </cell>
          <cell r="D132" t="str">
            <v>ЗАО "ЭМИС"</v>
          </cell>
          <cell r="E132" t="str">
            <v>454007, ЧЕЛЯБИНСКАЯ ОБЛ, ЧЕЛЯБИНСК Г, ЛЕНИНА ПР-КТ, Д. 3, ОФИС 308</v>
          </cell>
          <cell r="F132" t="str">
            <v>-</v>
          </cell>
        </row>
        <row r="133">
          <cell r="A133">
            <v>2227002060</v>
          </cell>
          <cell r="B133" t="str">
            <v>222701001</v>
          </cell>
          <cell r="C133" t="str">
            <v>1022200561998</v>
          </cell>
          <cell r="D133" t="str">
            <v>ЗАО НПК "Алтай"</v>
          </cell>
          <cell r="E133" t="str">
            <v>659322, Алтайский край, город Бийск, Социалистическая ул, влд. 1/2, ком. 36</v>
          </cell>
          <cell r="F133" t="str">
            <v xml:space="preserve"> - </v>
          </cell>
          <cell r="G133">
            <v>0</v>
          </cell>
        </row>
        <row r="134">
          <cell r="A134">
            <v>7708503727</v>
          </cell>
          <cell r="B134" t="str">
            <v>997650001</v>
          </cell>
          <cell r="C134" t="str">
            <v>1037739877295</v>
          </cell>
          <cell r="D134" t="str">
            <v>Западно-Сибирская дирекция по управлению терминально-складским комплексом структур ЦТСК - филиал ОАО "РЖД"</v>
          </cell>
          <cell r="G134">
            <v>0</v>
          </cell>
        </row>
        <row r="135">
          <cell r="A135" t="str">
            <v>720403163120</v>
          </cell>
          <cell r="B135" t="str">
            <v>-</v>
          </cell>
          <cell r="C135" t="str">
            <v>322723200003720</v>
          </cell>
          <cell r="D135" t="str">
            <v>Индивидуальный предприниматель Ушакова Надежда Евгеньевна</v>
          </cell>
          <cell r="E135" t="str">
            <v>Тюменская область, город Тюмень</v>
          </cell>
          <cell r="F135" t="str">
            <v>микропредприятие</v>
          </cell>
          <cell r="G135">
            <v>0</v>
          </cell>
        </row>
        <row r="136">
          <cell r="A136">
            <v>226320942578</v>
          </cell>
          <cell r="B136" t="str">
            <v>-</v>
          </cell>
          <cell r="C136" t="str">
            <v>310220814500015</v>
          </cell>
          <cell r="D136" t="str">
            <v>ИП Агальцов Владимир Петрович</v>
          </cell>
          <cell r="E136" t="str">
            <v>Алтайский край, Первомайский м.р-н, с.п. Зудиловский сельсовет, с. Зудилово</v>
          </cell>
          <cell r="F136" t="str">
            <v xml:space="preserve"> - </v>
          </cell>
          <cell r="G136">
            <v>0</v>
          </cell>
        </row>
        <row r="137">
          <cell r="A137" t="str">
            <v>222334895031</v>
          </cell>
          <cell r="B137" t="str">
            <v>-</v>
          </cell>
          <cell r="C137" t="str">
            <v>322220200056496</v>
          </cell>
          <cell r="D137" t="str">
            <v>ИП АКИНФЕЕВ ИГОРЬ ЕВГЕНЬЕВИЧ</v>
          </cell>
          <cell r="E137" t="str">
            <v>Алтайский край, г. Барнаул</v>
          </cell>
          <cell r="F137" t="str">
            <v>микропредприятие</v>
          </cell>
          <cell r="G137">
            <v>0</v>
          </cell>
        </row>
        <row r="138">
          <cell r="A138" t="str">
            <v>550703294310</v>
          </cell>
          <cell r="B138" t="str">
            <v>-</v>
          </cell>
          <cell r="C138" t="str">
            <v>321554300047685</v>
          </cell>
          <cell r="D138" t="str">
            <v>ИП Андреев Андрей Викторович</v>
          </cell>
          <cell r="E138" t="str">
            <v>Омская область, г. Омск, ул. Крупской, д. 27, к. 1, кв. 197</v>
          </cell>
          <cell r="F138" t="str">
            <v>микропредприятие</v>
          </cell>
          <cell r="G138">
            <v>0</v>
          </cell>
        </row>
        <row r="139">
          <cell r="A139">
            <v>370263851004</v>
          </cell>
          <cell r="B139" t="str">
            <v>-</v>
          </cell>
          <cell r="C139" t="str">
            <v>316370200069366</v>
          </cell>
          <cell r="D139" t="str">
            <v>ИП Анисимов Александр Владимирович</v>
          </cell>
          <cell r="E139" t="str">
            <v>Ивановская область, город Иваново</v>
          </cell>
          <cell r="F139" t="str">
            <v>микропредприятие</v>
          </cell>
          <cell r="G139">
            <v>0</v>
          </cell>
        </row>
        <row r="140">
          <cell r="A140" t="str">
            <v>220454561679</v>
          </cell>
          <cell r="B140" t="str">
            <v>-</v>
          </cell>
          <cell r="C140" t="str">
            <v>318222500081883</v>
          </cell>
          <cell r="D140" t="str">
            <v>ИП Антипова М.Ю.</v>
          </cell>
          <cell r="E140" t="str">
            <v xml:space="preserve">659335, Алтайский край, г.Бийск, ул. И. Мухачева, д.226/1 </v>
          </cell>
          <cell r="F140" t="str">
            <v>микропредприятие</v>
          </cell>
        </row>
        <row r="141">
          <cell r="A141">
            <v>222600484411</v>
          </cell>
          <cell r="B141" t="str">
            <v>-</v>
          </cell>
          <cell r="C141" t="str">
            <v>318222500058970</v>
          </cell>
          <cell r="D141" t="str">
            <v>ИП Асадов Фирдофи Мудафиа Оглы</v>
          </cell>
          <cell r="E141" t="str">
            <v>Алтайский край, г. Бийск, ул. Яминская,40</v>
          </cell>
          <cell r="F141" t="str">
            <v>малое предприятие</v>
          </cell>
        </row>
        <row r="142">
          <cell r="A142">
            <v>220415907965</v>
          </cell>
          <cell r="B142" t="str">
            <v>-</v>
          </cell>
          <cell r="C142" t="str">
            <v>305220402400041</v>
          </cell>
          <cell r="D142" t="str">
            <v>ИП Байцуров Константин Олегович</v>
          </cell>
          <cell r="E142" t="str">
            <v>Алтайский край, Смоленский м.р-н, с.п. Верх-Обский сельсовет, Верх-Обский п.</v>
          </cell>
          <cell r="F142" t="str">
            <v>микропредприятие</v>
          </cell>
          <cell r="G142" t="str">
            <v>Действующее, с 18.02.2020г.Адрес местонахождения не установлен, ГД совпадаетЧисленность персонала 3 чел.Исков и ИП в отношении предприятия нетГК-заключенных контрактов 2 на сумму 577 тыс. руб. выиграно 4 на сумму 5,4 млн. руб.</v>
          </cell>
        </row>
        <row r="143">
          <cell r="A143" t="str">
            <v>225776819508</v>
          </cell>
          <cell r="B143" t="str">
            <v>-</v>
          </cell>
          <cell r="C143" t="str">
            <v>313041134000021</v>
          </cell>
          <cell r="D143" t="str">
            <v>ИП Балышев Д.С.</v>
          </cell>
          <cell r="E143">
            <v>0</v>
          </cell>
          <cell r="F143">
            <v>0</v>
          </cell>
          <cell r="G143" t="str">
            <v>Действующее с 07.12.2020г.Адрес и ГД совпадаетотрицательные маркеры в отношении предприятия отсутствуют(деятельность предприятия менее 4-х месяцев) оплата 50/50</v>
          </cell>
        </row>
        <row r="144">
          <cell r="A144">
            <v>220412272932</v>
          </cell>
          <cell r="B144" t="str">
            <v>-</v>
          </cell>
          <cell r="C144" t="str">
            <v>318222500051269</v>
          </cell>
          <cell r="D144" t="str">
            <v>ИП Белоусов Александр Владимирович</v>
          </cell>
          <cell r="E144" t="str">
            <v>Алтайский край, г.о. город Бийск, г. Бийск.</v>
          </cell>
          <cell r="F144" t="str">
            <v>микропредприятие</v>
          </cell>
          <cell r="G144">
            <v>0</v>
          </cell>
        </row>
        <row r="145">
          <cell r="A145" t="str">
            <v>222506918862</v>
          </cell>
          <cell r="B145" t="str">
            <v>-</v>
          </cell>
          <cell r="C145" t="str">
            <v>321220200267192</v>
          </cell>
          <cell r="D145" t="str">
            <v>ИП БЕЛЯКОВ ДМИТРИЙ АНАТОЛЬЕВИЧ</v>
          </cell>
          <cell r="E145" t="str">
            <v>659300, Алтайский край, г. Барнаул, ул. Молодежная, д. 111</v>
          </cell>
          <cell r="F145" t="str">
            <v>микропредприятие</v>
          </cell>
        </row>
        <row r="146">
          <cell r="A146" t="str">
            <v>222109646002</v>
          </cell>
          <cell r="B146" t="str">
            <v>-</v>
          </cell>
          <cell r="C146" t="str">
            <v>323220200112301</v>
          </cell>
          <cell r="D146" t="str">
            <v>ИП Бензик Игорь Александрович</v>
          </cell>
          <cell r="E146" t="str">
            <v>656039, Алтайский край, г. Барнеул, Рыбозаводской презд, д. 62</v>
          </cell>
          <cell r="F146" t="str">
            <v>микропредприятие</v>
          </cell>
        </row>
        <row r="147">
          <cell r="A147" t="str">
            <v>220419130060</v>
          </cell>
          <cell r="B147" t="str">
            <v>-</v>
          </cell>
          <cell r="D147" t="str">
            <v>ИП Бровко Ю.О.</v>
          </cell>
          <cell r="E147" t="str">
            <v>Алтайский край</v>
          </cell>
          <cell r="F147" t="str">
            <v>микропредприятие</v>
          </cell>
        </row>
        <row r="148">
          <cell r="A148" t="str">
            <v>780538722691</v>
          </cell>
          <cell r="B148" t="str">
            <v>-</v>
          </cell>
          <cell r="C148" t="str">
            <v>322784700276101</v>
          </cell>
          <cell r="D148" t="str">
            <v>ИП Быков Иван Владимирович</v>
          </cell>
          <cell r="E148" t="str">
            <v>196142, г. Санкт-Петербург, муниципальный округ Звездное вн. тер. г.</v>
          </cell>
          <cell r="F148" t="str">
            <v>микропредприятие</v>
          </cell>
        </row>
        <row r="149">
          <cell r="A149" t="str">
            <v>222700614738</v>
          </cell>
          <cell r="B149" t="str">
            <v>-</v>
          </cell>
          <cell r="C149" t="str">
            <v>306220409700054</v>
          </cell>
          <cell r="D149" t="str">
            <v>ИП Васич Юрий Валентинович</v>
          </cell>
          <cell r="F149" t="str">
            <v>микропредприятие</v>
          </cell>
        </row>
        <row r="150">
          <cell r="A150" t="str">
            <v>222700226502</v>
          </cell>
          <cell r="B150" t="str">
            <v>-</v>
          </cell>
          <cell r="C150" t="str">
            <v>304220406300081</v>
          </cell>
          <cell r="D150" t="str">
            <v>ИП Вебер Валерий Александрович</v>
          </cell>
          <cell r="E150" t="str">
            <v>659300, Алтайский край, город Бийск, пер. Мичуринский, д.34, кв.14</v>
          </cell>
          <cell r="F150" t="str">
            <v>микропредприятие</v>
          </cell>
          <cell r="G150">
            <v>0</v>
          </cell>
        </row>
        <row r="151">
          <cell r="A151">
            <v>744914948336</v>
          </cell>
          <cell r="B151" t="str">
            <v>-</v>
          </cell>
          <cell r="C151" t="str">
            <v>321200000002930</v>
          </cell>
          <cell r="D151" t="str">
            <v>ИП Ведутенко Е.А.</v>
          </cell>
          <cell r="E151" t="str">
            <v>РЕСП. ЧЕЧЕНСКАЯ, Г. АРГУН, С. ЧЕЧЕН-АУЛ</v>
          </cell>
          <cell r="F151" t="str">
            <v>микропредприятие</v>
          </cell>
          <cell r="G151" t="str">
            <v/>
          </cell>
          <cell r="H151" t="str">
            <v/>
          </cell>
        </row>
        <row r="152">
          <cell r="A152">
            <v>440123975613</v>
          </cell>
          <cell r="B152" t="str">
            <v>-</v>
          </cell>
          <cell r="C152" t="str">
            <v>321370200010049</v>
          </cell>
          <cell r="D152" t="str">
            <v>ИП Вилков Алексадр Николаевич</v>
          </cell>
          <cell r="E152" t="str">
            <v>Адрес: г. Новокузнецк, пр. Строителей 60/14</v>
          </cell>
          <cell r="F152" t="str">
            <v>-</v>
          </cell>
          <cell r="G152">
            <v>0</v>
          </cell>
        </row>
        <row r="153">
          <cell r="A153" t="str">
            <v>026830186789</v>
          </cell>
          <cell r="B153" t="str">
            <v>-</v>
          </cell>
          <cell r="C153" t="str">
            <v>311026811500049</v>
          </cell>
          <cell r="D153" t="str">
            <v>ИП ГАЛИУЛЛИН ЭЛЬДАР САЛАВАТОВИЧ</v>
          </cell>
          <cell r="E153" t="str">
            <v>453100, Республика Башкортостан, г. Стерлитамак</v>
          </cell>
          <cell r="F153" t="str">
            <v>микропредприятие</v>
          </cell>
        </row>
        <row r="154">
          <cell r="A154" t="str">
            <v>220455773620</v>
          </cell>
          <cell r="B154" t="str">
            <v>220409204668</v>
          </cell>
          <cell r="C154" t="str">
            <v>308220408000061</v>
          </cell>
          <cell r="D154" t="str">
            <v>ИП Гафич Михаил Игоревич</v>
          </cell>
          <cell r="E154" t="str">
            <v>659335, г. Бийск, ул. Мухачева, д. 222/2, кв. 30</v>
          </cell>
          <cell r="F154" t="str">
            <v>микропредприятие</v>
          </cell>
        </row>
        <row r="155">
          <cell r="A155" t="str">
            <v>312825386843</v>
          </cell>
          <cell r="B155" t="str">
            <v>-</v>
          </cell>
          <cell r="C155" t="str">
            <v>320312300051197</v>
          </cell>
          <cell r="D155" t="str">
            <v>ИП Герасимов Юрий Андреевич</v>
          </cell>
          <cell r="E155" t="str">
            <v>309512, Белгородская область, г. Старый Оскол, мкр. Жукова, д.28, кв. 79</v>
          </cell>
          <cell r="F155" t="str">
            <v>микропредприятие</v>
          </cell>
        </row>
        <row r="156">
          <cell r="A156" t="str">
            <v>781413857159</v>
          </cell>
          <cell r="B156" t="str">
            <v>-</v>
          </cell>
          <cell r="D156" t="str">
            <v>ИП Говоров А.Б.</v>
          </cell>
          <cell r="F156" t="str">
            <v>микропредприятие</v>
          </cell>
        </row>
        <row r="157">
          <cell r="A157" t="str">
            <v>544509242665</v>
          </cell>
          <cell r="B157" t="str">
            <v>-</v>
          </cell>
          <cell r="C157" t="str">
            <v>305544517100041</v>
          </cell>
          <cell r="D157" t="str">
            <v>ИП Головин Александр Геннадьевич</v>
          </cell>
          <cell r="E157" t="str">
            <v>Новосибирская область, г. Бердск, д. 67</v>
          </cell>
          <cell r="F157" t="str">
            <v>микропредприятие</v>
          </cell>
        </row>
        <row r="158">
          <cell r="A158" t="str">
            <v>220410801852</v>
          </cell>
          <cell r="B158" t="str">
            <v>-</v>
          </cell>
          <cell r="C158" t="str">
            <v>321220200250463</v>
          </cell>
          <cell r="D158" t="str">
            <v>ИП Григоров Александр Владимирович</v>
          </cell>
          <cell r="E158" t="str">
            <v>Алтайский край, г. Бийск</v>
          </cell>
          <cell r="F158" t="str">
            <v>микропредприятие</v>
          </cell>
          <cell r="G158" t="str">
            <v/>
          </cell>
        </row>
        <row r="159">
          <cell r="A159">
            <v>220402933037</v>
          </cell>
          <cell r="B159" t="str">
            <v>-</v>
          </cell>
          <cell r="C159" t="str">
            <v>312220401200057</v>
          </cell>
          <cell r="D159" t="str">
            <v>ИП Гуренков Иван Сергеевич</v>
          </cell>
          <cell r="E159" t="str">
            <v>Алтайский край, город Бийск</v>
          </cell>
          <cell r="F159" t="str">
            <v>микропредприятие</v>
          </cell>
          <cell r="G159">
            <v>0</v>
          </cell>
        </row>
        <row r="160">
          <cell r="A160">
            <v>222262095153</v>
          </cell>
          <cell r="B160" t="str">
            <v>-</v>
          </cell>
          <cell r="C160" t="str">
            <v>322220200015773</v>
          </cell>
          <cell r="D160" t="str">
            <v>ИП Гуселетов Дмитрий Владимирович</v>
          </cell>
          <cell r="E160" t="str">
            <v>656067, Алтайский край, г. Барнаул, Павловский тракт, д. 303, кв. 101</v>
          </cell>
          <cell r="F160" t="str">
            <v>микропредприятие</v>
          </cell>
          <cell r="G160">
            <v>0</v>
          </cell>
        </row>
        <row r="161">
          <cell r="A161">
            <v>590610665906</v>
          </cell>
          <cell r="B161" t="str">
            <v>-</v>
          </cell>
          <cell r="C161" t="str">
            <v>321665800109627</v>
          </cell>
          <cell r="D161" t="str">
            <v>ИП Гущенко Дмитрий Евгеньевич</v>
          </cell>
          <cell r="E161" t="str">
            <v>Российская Федерация, обл. Свердловская, г. Екатеринбург</v>
          </cell>
          <cell r="F161" t="str">
            <v>микропредприятие</v>
          </cell>
          <cell r="G161">
            <v>0</v>
          </cell>
        </row>
        <row r="162">
          <cell r="A162">
            <v>227114605480</v>
          </cell>
          <cell r="B162" t="str">
            <v>-</v>
          </cell>
          <cell r="C162" t="str">
            <v>315220400011336</v>
          </cell>
          <cell r="D162" t="str">
            <v>ИП Демкин Михаил Александрович</v>
          </cell>
          <cell r="E162" t="str">
            <v>Алтайский край, Смоленский район, село Смоленское</v>
          </cell>
          <cell r="F162" t="str">
            <v>микропредприятие</v>
          </cell>
          <cell r="G162" t="str">
            <v>Действующее с 2006г. Адрес и ГД совпадает,Исков и исполнительных производств нет,ГЗ (на исполнении 81 на сумму 8,6 млн. руб.)Действующее, 2014г.</v>
          </cell>
        </row>
        <row r="163">
          <cell r="A163" t="str">
            <v>222509981301</v>
          </cell>
          <cell r="B163" t="str">
            <v>-</v>
          </cell>
          <cell r="D163" t="str">
            <v>ИП Долженко Елена Анатольевна</v>
          </cell>
          <cell r="F163" t="str">
            <v>микропредприятие</v>
          </cell>
        </row>
        <row r="164">
          <cell r="A164" t="str">
            <v>246213424486</v>
          </cell>
          <cell r="B164" t="str">
            <v>-</v>
          </cell>
          <cell r="C164" t="str">
            <v>319246800029864</v>
          </cell>
          <cell r="D164" t="str">
            <v>ИП Дрянных Евгений Владимирович</v>
          </cell>
          <cell r="E164" t="str">
            <v>660124, Россия Красноярский край, г. Красноярск, ул. Борисевича, д. 6, кв. 110</v>
          </cell>
          <cell r="F164" t="str">
            <v>микропредприятие</v>
          </cell>
        </row>
        <row r="165">
          <cell r="A165">
            <v>223402318693</v>
          </cell>
          <cell r="B165" t="str">
            <v>-</v>
          </cell>
          <cell r="C165" t="str">
            <v>310220429400020</v>
          </cell>
          <cell r="D165" t="str">
            <v>ИП Дымов Александр Сергеевич</v>
          </cell>
          <cell r="E165" t="str">
            <v>Алтайский край, город Бийск</v>
          </cell>
          <cell r="F165" t="str">
            <v>микропредприятие</v>
          </cell>
          <cell r="G165">
            <v>0</v>
          </cell>
        </row>
        <row r="166">
          <cell r="A166">
            <v>220400974119</v>
          </cell>
          <cell r="B166" t="str">
            <v>-</v>
          </cell>
          <cell r="C166" t="str">
            <v>313220415500040</v>
          </cell>
          <cell r="D166" t="str">
            <v>ИП Жарова Валентина Васильевна</v>
          </cell>
          <cell r="E166" t="str">
            <v>Алтайский край, город Бийск</v>
          </cell>
          <cell r="F166" t="str">
            <v>микропредприятие</v>
          </cell>
          <cell r="G166">
            <v>0</v>
          </cell>
        </row>
        <row r="167">
          <cell r="A167">
            <v>2204033985</v>
          </cell>
          <cell r="B167" t="str">
            <v>-</v>
          </cell>
          <cell r="D167" t="str">
            <v>ИП Жирнов Г.Н.</v>
          </cell>
          <cell r="F167" t="str">
            <v>-</v>
          </cell>
        </row>
        <row r="168">
          <cell r="A168">
            <v>220403398544</v>
          </cell>
          <cell r="B168" t="str">
            <v>-</v>
          </cell>
          <cell r="C168" t="str">
            <v>304220425100238</v>
          </cell>
          <cell r="D168" t="str">
            <v>ИП Жирнов Григорий Николаевич</v>
          </cell>
          <cell r="E168" t="str">
            <v>Алтайский край, город Бийск</v>
          </cell>
          <cell r="F168" t="str">
            <v>микропредприятие</v>
          </cell>
          <cell r="G168">
            <v>0</v>
          </cell>
        </row>
        <row r="169">
          <cell r="A169" t="str">
            <v>540363223539</v>
          </cell>
          <cell r="B169" t="str">
            <v>-</v>
          </cell>
          <cell r="C169" t="str">
            <v>315547600035277</v>
          </cell>
          <cell r="D169" t="str">
            <v>ИП Забаровский Трофим Валерьевич</v>
          </cell>
          <cell r="E169" t="str">
            <v>630501, Новосибирская область, р.п. Краснообск, микрорайон 4-й, квартал 3, дом 18</v>
          </cell>
          <cell r="F169" t="str">
            <v>микропредприятие</v>
          </cell>
        </row>
        <row r="170">
          <cell r="A170">
            <v>220412321805</v>
          </cell>
          <cell r="B170" t="str">
            <v>-</v>
          </cell>
          <cell r="C170" t="str">
            <v>310220432900021</v>
          </cell>
          <cell r="D170" t="str">
            <v>ИП Зайцева Галина Петровна</v>
          </cell>
          <cell r="E170" t="str">
            <v>Алтайский край, город Бийск</v>
          </cell>
          <cell r="F170" t="str">
            <v>микропредприятие</v>
          </cell>
          <cell r="G170">
            <v>0</v>
          </cell>
        </row>
        <row r="171">
          <cell r="A171" t="str">
            <v>222104256873</v>
          </cell>
          <cell r="B171" t="str">
            <v>-</v>
          </cell>
          <cell r="C171" t="str">
            <v>304222531500011</v>
          </cell>
          <cell r="D171" t="str">
            <v>ИП Иванников Павел Александрович</v>
          </cell>
          <cell r="E171" t="str">
            <v>656055, Алтайский край, г. Барнаул</v>
          </cell>
          <cell r="F171" t="str">
            <v>микропредприятие</v>
          </cell>
        </row>
        <row r="172">
          <cell r="A172">
            <v>732106017775</v>
          </cell>
          <cell r="B172" t="str">
            <v>-</v>
          </cell>
          <cell r="C172" t="str">
            <v>322730000011576</v>
          </cell>
          <cell r="D172" t="str">
            <v>ИП Исаев Дмитрий Александрович</v>
          </cell>
          <cell r="E172" t="str">
            <v>Ульяновская область, город Ульяновск</v>
          </cell>
          <cell r="F172" t="str">
            <v>микропредприятие</v>
          </cell>
          <cell r="G172">
            <v>0</v>
          </cell>
        </row>
        <row r="173">
          <cell r="A173" t="str">
            <v>227201676985</v>
          </cell>
          <cell r="B173" t="str">
            <v>-</v>
          </cell>
          <cell r="C173" t="str">
            <v>322220200014409</v>
          </cell>
          <cell r="D173" t="str">
            <v>ИП Кадильникова К.Н.</v>
          </cell>
          <cell r="E173" t="str">
            <v>656019, Алтайский край, г. Барнаул, ул. Островского д. 10 кв. 8</v>
          </cell>
          <cell r="F173" t="str">
            <v>микропредприятие</v>
          </cell>
          <cell r="G173" t="str">
            <v>Действующее, 2018г.Адрес по эл. источникам не установлен ГД совпадаетИски и ИП в отношении предприятия отсутствуютДеятельность предприятия в течение трех лет прибыльная.</v>
          </cell>
        </row>
        <row r="174">
          <cell r="A174">
            <v>220411711390</v>
          </cell>
          <cell r="B174" t="str">
            <v>-</v>
          </cell>
          <cell r="C174" t="str">
            <v>321220200236932</v>
          </cell>
          <cell r="D174" t="str">
            <v>ИП Казанин Валерий Алексеевич</v>
          </cell>
          <cell r="E174" t="str">
            <v>Алтайский край, город Бийск</v>
          </cell>
          <cell r="F174" t="str">
            <v>микропредприятие</v>
          </cell>
          <cell r="G174">
            <v>0</v>
          </cell>
        </row>
        <row r="175">
          <cell r="A175" t="str">
            <v>220403776732</v>
          </cell>
          <cell r="B175" t="str">
            <v>-</v>
          </cell>
          <cell r="C175" t="str">
            <v>318222500036350</v>
          </cell>
          <cell r="D175" t="str">
            <v>ИП Казанин Олег Иванович</v>
          </cell>
          <cell r="E175" t="str">
            <v>Алтайский край, г Бийск, ул Эдуарда Гейдека, влд 1, помещ 124</v>
          </cell>
          <cell r="F175" t="str">
            <v>микропредприятие</v>
          </cell>
          <cell r="G175" t="str">
            <v>Действующее, 03.04.2019г.Адрес и ГД совпадаетИсков и ИП в отношении предприятия нетПериод деятельности предприятия чуть более года,по отзывам заказчиков, работы проводят качественно и в сроки.</v>
          </cell>
        </row>
        <row r="176">
          <cell r="A176">
            <v>503198820200</v>
          </cell>
          <cell r="B176" t="str">
            <v>ИП ликвидирован</v>
          </cell>
          <cell r="C176" t="str">
            <v>314503114100024</v>
          </cell>
          <cell r="D176" t="str">
            <v>ИП Кемов Юрий Викторович</v>
          </cell>
          <cell r="E176" t="str">
            <v>Московская обл</v>
          </cell>
          <cell r="F176">
            <v>0</v>
          </cell>
          <cell r="G176" t="str">
            <v>ИП ликвидирован</v>
          </cell>
        </row>
        <row r="177">
          <cell r="A177">
            <v>263507405596</v>
          </cell>
          <cell r="B177" t="str">
            <v>-</v>
          </cell>
          <cell r="C177" t="str">
            <v>319508100191877</v>
          </cell>
          <cell r="D177" t="str">
            <v xml:space="preserve">ИП КИРИЧЕНКО Татьяна Валентиновна </v>
          </cell>
          <cell r="E177" t="str">
            <v>Московская обл, г Химки, ул Совхозная, д 11</v>
          </cell>
          <cell r="F177" t="str">
            <v>микропредприятие</v>
          </cell>
          <cell r="G177">
            <v>0</v>
          </cell>
        </row>
        <row r="178">
          <cell r="A178" t="str">
            <v>710407118322</v>
          </cell>
          <cell r="B178" t="str">
            <v>-</v>
          </cell>
          <cell r="C178" t="str">
            <v>321710000001553</v>
          </cell>
          <cell r="D178" t="str">
            <v>ИП Киселева Инна Николаевна</v>
          </cell>
          <cell r="E178" t="str">
            <v>300028, Тульская область, г. Тула, ул. Тульского Рабочего Полка, д. 96, к. 2, кв. 28</v>
          </cell>
          <cell r="F178" t="str">
            <v>микропредприятие</v>
          </cell>
          <cell r="G178">
            <v>0</v>
          </cell>
        </row>
        <row r="179">
          <cell r="A179" t="str">
            <v>220417458730</v>
          </cell>
          <cell r="B179" t="str">
            <v>-</v>
          </cell>
          <cell r="D179" t="str">
            <v>ИП Козлова Елена Сергеевна</v>
          </cell>
          <cell r="E179" t="str">
            <v>656065, Алтайский край, г. Барнаул, ул. Попова, д. 102, кв. 12</v>
          </cell>
          <cell r="F179" t="str">
            <v>малое предприятие</v>
          </cell>
        </row>
        <row r="180">
          <cell r="A180" t="str">
            <v>220404412946</v>
          </cell>
          <cell r="B180" t="str">
            <v>-</v>
          </cell>
          <cell r="D180" t="str">
            <v>ИП Котиков Василий Александрович</v>
          </cell>
          <cell r="E180" t="str">
            <v>659322, Алтайский край, г. Бийск, ул. Михаила Ломоносова, д.35, кор. 1, кв. 21</v>
          </cell>
          <cell r="F180" t="str">
            <v>физ. лицо</v>
          </cell>
        </row>
        <row r="181">
          <cell r="A181">
            <v>220404481629</v>
          </cell>
          <cell r="B181" t="str">
            <v>-</v>
          </cell>
          <cell r="C181" t="str">
            <v>312220406000069</v>
          </cell>
          <cell r="D181" t="str">
            <v>ИП Краюшкин Владимир Валерьевич</v>
          </cell>
          <cell r="E181" t="str">
            <v>Алтайский край, город Бийск</v>
          </cell>
          <cell r="F181" t="str">
            <v>микропредприятие</v>
          </cell>
          <cell r="G181">
            <v>0</v>
          </cell>
        </row>
        <row r="182">
          <cell r="A182">
            <v>220453110345</v>
          </cell>
          <cell r="B182" t="str">
            <v>-</v>
          </cell>
          <cell r="C182" t="str">
            <v>311220409600070</v>
          </cell>
          <cell r="D182" t="str">
            <v>ИП Круглыхин Сергей Викторович</v>
          </cell>
          <cell r="E182" t="str">
            <v>Алтайский край, г. Бийск</v>
          </cell>
          <cell r="F182" t="str">
            <v>микропредприятие</v>
          </cell>
          <cell r="G182" t="str">
            <v/>
          </cell>
        </row>
        <row r="183">
          <cell r="A183">
            <v>222501012231</v>
          </cell>
          <cell r="B183" t="str">
            <v>-</v>
          </cell>
          <cell r="C183" t="str">
            <v>304222531700155</v>
          </cell>
          <cell r="D183" t="str">
            <v>ИП Кругляк Виталий Геннадьевич</v>
          </cell>
          <cell r="E183" t="str">
            <v>656904, г Барнаул, село Лебяжье</v>
          </cell>
          <cell r="F183" t="str">
            <v>микропредприятие</v>
          </cell>
          <cell r="G183">
            <v>0</v>
          </cell>
        </row>
        <row r="184">
          <cell r="A184" t="str">
            <v>760801298523</v>
          </cell>
          <cell r="B184" t="str">
            <v>-</v>
          </cell>
          <cell r="C184" t="str">
            <v>315762700041880</v>
          </cell>
          <cell r="D184" t="str">
            <v>ИП Кубанов Николай Анзорович</v>
          </cell>
          <cell r="E184" t="str">
            <v>152021, Ярославская обл., г. Переславль-Залесский, Чкаловский мкр, д. 55, кв. 3</v>
          </cell>
          <cell r="F184" t="str">
            <v>микропредприятие</v>
          </cell>
        </row>
        <row r="185">
          <cell r="A185">
            <v>222106212335</v>
          </cell>
          <cell r="B185" t="str">
            <v>-</v>
          </cell>
          <cell r="C185" t="str">
            <v>308222132600017</v>
          </cell>
          <cell r="D185" t="str">
            <v>ИП Кузнецов Андрей Владимирович</v>
          </cell>
          <cell r="E185" t="str">
            <v>Алтайский край, город Барнаул</v>
          </cell>
          <cell r="F185" t="str">
            <v>микропредприятие</v>
          </cell>
          <cell r="G185" t="str">
            <v>Действующее с 18.08.2009г.,Адрес и ГД совпадает,Госконтракты за год (5): 2,4 млн р.Госзакупки за год (19): 8,2 млн р.Чистая прибыль за 2020: 5,5 млн р.</v>
          </cell>
        </row>
        <row r="186">
          <cell r="A186" t="str">
            <v>220418316350</v>
          </cell>
          <cell r="B186" t="str">
            <v>-</v>
          </cell>
          <cell r="C186" t="str">
            <v>319222500076840</v>
          </cell>
          <cell r="D186" t="str">
            <v>ИП Кузнецов Вадим Алексеевич</v>
          </cell>
          <cell r="E186" t="str">
            <v>Алтайский край, г. Бийск</v>
          </cell>
          <cell r="F186" t="str">
            <v>микропредприятие</v>
          </cell>
          <cell r="G186">
            <v>0</v>
          </cell>
        </row>
        <row r="187">
          <cell r="A187" t="str">
            <v>740203994987</v>
          </cell>
          <cell r="B187" t="str">
            <v>-</v>
          </cell>
          <cell r="C187" t="str">
            <v>319745600102990</v>
          </cell>
          <cell r="D187" t="str">
            <v>ИП Кузьмина Светлана Валерьевна</v>
          </cell>
          <cell r="E187" t="str">
            <v>454084, Челябинская обл., г. Челябинск, ул. Работниц, д. 72, 190</v>
          </cell>
          <cell r="F187" t="str">
            <v>микропредприятие</v>
          </cell>
          <cell r="G187">
            <v>0</v>
          </cell>
        </row>
        <row r="188">
          <cell r="A188">
            <v>774334481505</v>
          </cell>
          <cell r="B188" t="str">
            <v>-</v>
          </cell>
          <cell r="C188" t="str">
            <v>320774600323386 </v>
          </cell>
          <cell r="D188" t="str">
            <v>ИП Лабин Роман Викторович</v>
          </cell>
          <cell r="E188" t="str">
            <v>г. Москва</v>
          </cell>
          <cell r="F188" t="str">
            <v>микропредприятие</v>
          </cell>
          <cell r="G188">
            <v>0</v>
          </cell>
        </row>
        <row r="189">
          <cell r="A189" t="str">
            <v>220455411725</v>
          </cell>
          <cell r="B189" t="str">
            <v>-</v>
          </cell>
          <cell r="C189" t="str">
            <v>319222500036960</v>
          </cell>
          <cell r="D189" t="str">
            <v>ИП Лапенкин Дмитрий Николаевич</v>
          </cell>
          <cell r="E189" t="str">
            <v>Алтайский край, город Бийск</v>
          </cell>
          <cell r="F189" t="str">
            <v>микропредприятие</v>
          </cell>
        </row>
        <row r="190">
          <cell r="A190" t="str">
            <v>220454995098</v>
          </cell>
          <cell r="B190" t="str">
            <v>-</v>
          </cell>
          <cell r="C190" t="str">
            <v>324220200038108</v>
          </cell>
          <cell r="D190" t="str">
            <v>ИП Ларин Александр Евгеньевич</v>
          </cell>
          <cell r="E190">
            <v>0</v>
          </cell>
          <cell r="F190" t="str">
            <v>микропредприятие</v>
          </cell>
          <cell r="G190">
            <v>0</v>
          </cell>
        </row>
        <row r="191">
          <cell r="A191">
            <v>482613350970</v>
          </cell>
          <cell r="B191" t="str">
            <v>-</v>
          </cell>
          <cell r="C191" t="str">
            <v>312482634700038</v>
          </cell>
          <cell r="D191" t="str">
            <v>ИП Леонов Олег Витальевич</v>
          </cell>
          <cell r="E191" t="str">
            <v>398059, Липецкая обл., г. Липецк, ул. Октябрьская, д. 1, кв. 47</v>
          </cell>
          <cell r="F191" t="str">
            <v>микропредприятие</v>
          </cell>
          <cell r="G191">
            <v>0</v>
          </cell>
        </row>
        <row r="192">
          <cell r="A192">
            <v>220101763776</v>
          </cell>
          <cell r="B192" t="str">
            <v>-</v>
          </cell>
          <cell r="C192" t="str">
            <v>311220124500026</v>
          </cell>
          <cell r="D192" t="str">
            <v>ИП Логинов Евгений Сергеевич</v>
          </cell>
          <cell r="E192" t="str">
            <v>658130, Алтайский край, г. Алейск, ул. Победы, д. 56</v>
          </cell>
          <cell r="F192" t="str">
            <v>микропредприятие</v>
          </cell>
          <cell r="G192">
            <v>0</v>
          </cell>
        </row>
        <row r="193">
          <cell r="A193">
            <v>220410079644</v>
          </cell>
          <cell r="B193" t="str">
            <v>-</v>
          </cell>
          <cell r="C193" t="str">
            <v>314220436700073</v>
          </cell>
          <cell r="D193" t="str">
            <v>ИП Ляпина Яна Станиславовна</v>
          </cell>
          <cell r="E193" t="str">
            <v>Алтайский край, город Бийск</v>
          </cell>
          <cell r="F193" t="str">
            <v>микропредприятие</v>
          </cell>
          <cell r="G193">
            <v>0</v>
          </cell>
        </row>
        <row r="194">
          <cell r="A194">
            <v>220408388074</v>
          </cell>
          <cell r="B194" t="str">
            <v>-</v>
          </cell>
          <cell r="C194" t="str">
            <v>304220419600143</v>
          </cell>
          <cell r="D194" t="str">
            <v>ИП Макаренко Анатолий Николаевич</v>
          </cell>
          <cell r="E194" t="str">
            <v>Алтайский край, город Бийск</v>
          </cell>
          <cell r="F194" t="str">
            <v>микропредприятие</v>
          </cell>
          <cell r="G194">
            <v>0</v>
          </cell>
        </row>
        <row r="195">
          <cell r="A195">
            <v>4345181540818</v>
          </cell>
          <cell r="B195" t="str">
            <v>-</v>
          </cell>
          <cell r="C195" t="str">
            <v>323430000038462</v>
          </cell>
          <cell r="D195" t="str">
            <v>ИП Максим Юлия Николаевна</v>
          </cell>
          <cell r="E195" t="str">
            <v>198504, г. Санкт-Петербург, г. Петергоф, ул. Чебышевская, д. 9, кв. 59</v>
          </cell>
          <cell r="F195" t="str">
            <v>микропредприятие</v>
          </cell>
        </row>
        <row r="196">
          <cell r="A196" t="str">
            <v>434581540818</v>
          </cell>
          <cell r="B196" t="str">
            <v>-</v>
          </cell>
          <cell r="C196" t="str">
            <v>323430000038462</v>
          </cell>
          <cell r="D196" t="str">
            <v>ИП Максим Юлия Николаевна</v>
          </cell>
          <cell r="E196" t="str">
            <v>198504, г. Санкт-Петербург, г. Петергоф, ул. Чебышевская, д. 9, кв. 59</v>
          </cell>
          <cell r="F196" t="str">
            <v>микропредприятие</v>
          </cell>
        </row>
        <row r="197">
          <cell r="A197">
            <v>222504854035</v>
          </cell>
          <cell r="B197" t="str">
            <v>-</v>
          </cell>
          <cell r="C197" t="str">
            <v>307222530500061</v>
          </cell>
          <cell r="D197" t="str">
            <v>ИП Максимов Игорь Николаевич</v>
          </cell>
          <cell r="E197" t="str">
            <v>656031, г. Барнаул, ул. Песчаная 201, кв. 7</v>
          </cell>
          <cell r="F197" t="str">
            <v>микропредприятие</v>
          </cell>
          <cell r="G197">
            <v>0</v>
          </cell>
        </row>
        <row r="198">
          <cell r="A198" t="str">
            <v>220456293009</v>
          </cell>
          <cell r="B198" t="str">
            <v>-</v>
          </cell>
          <cell r="C198" t="str">
            <v>323220200070051</v>
          </cell>
          <cell r="D198" t="str">
            <v>ИП Малянов Игорь Генадиевич</v>
          </cell>
          <cell r="F198" t="str">
            <v>микропредприятие</v>
          </cell>
        </row>
        <row r="199">
          <cell r="A199">
            <v>220417865809</v>
          </cell>
          <cell r="B199" t="str">
            <v>-</v>
          </cell>
          <cell r="C199" t="str">
            <v>321222500018724</v>
          </cell>
          <cell r="D199" t="str">
            <v>ИП Марутян Александр Оганесович</v>
          </cell>
          <cell r="E199" t="str">
            <v>Алтайский край, г Бийск</v>
          </cell>
          <cell r="F199" t="str">
            <v>микропредприятие</v>
          </cell>
          <cell r="G199" t="str">
            <v>Адрес и ГД совпадаетГЗЗаключено 23 контракта на 2,3 млн. руб.Исков и  в отношении предприятия нетДействующее с 09.10.2017г.</v>
          </cell>
        </row>
        <row r="200">
          <cell r="A200">
            <v>220405137996</v>
          </cell>
          <cell r="B200" t="str">
            <v>-</v>
          </cell>
          <cell r="C200" t="str">
            <v>304220420400111</v>
          </cell>
          <cell r="D200" t="str">
            <v>ИП Марутян Оганес Рубенович</v>
          </cell>
          <cell r="E200" t="str">
            <v>Алтайский край, г. Бийск</v>
          </cell>
          <cell r="F200" t="str">
            <v>малое предприятие</v>
          </cell>
          <cell r="G200" t="str">
            <v>Действующее, с 2019г. Адрес и ГД совпадаетИП отсутствуют Ответчик по 1 иску на сумму 20 тыс. руб.Заключено 5 контрактов на сумму 6,2 млн. руб.</v>
          </cell>
        </row>
        <row r="201">
          <cell r="A201" t="str">
            <v>270413661443</v>
          </cell>
          <cell r="B201" t="str">
            <v>-</v>
          </cell>
          <cell r="C201" t="str">
            <v>322237500352983</v>
          </cell>
          <cell r="D201" t="str">
            <v>ИП Мокан Илья Анатольевич</v>
          </cell>
          <cell r="E201" t="str">
            <v>Краснодарский край, г. Новороссийск</v>
          </cell>
          <cell r="F201" t="str">
            <v>микропредприятие</v>
          </cell>
        </row>
        <row r="202">
          <cell r="A202">
            <v>231520487355</v>
          </cell>
          <cell r="B202" t="str">
            <v>-</v>
          </cell>
          <cell r="C202" t="str">
            <v>324237500136237</v>
          </cell>
          <cell r="D202" t="str">
            <v>ИП Ненашев Илья Валерьевич</v>
          </cell>
          <cell r="E202" t="str">
            <v>Краснодарский край, город Новороссийск, село Гайдук</v>
          </cell>
          <cell r="F202" t="str">
            <v>микропредприятие</v>
          </cell>
          <cell r="G202" t="str">
            <v/>
          </cell>
        </row>
        <row r="203">
          <cell r="A203">
            <v>2225078311815</v>
          </cell>
          <cell r="B203" t="str">
            <v>-</v>
          </cell>
          <cell r="C203" t="str">
            <v>320222500017854</v>
          </cell>
          <cell r="D203" t="str">
            <v>ИП Новоселова Анастасия Модестовна</v>
          </cell>
          <cell r="E203" t="str">
            <v>656021, Алтайский край, г. Барнаул, ул. Боровая, д. 65 кв. 2а</v>
          </cell>
          <cell r="F203" t="str">
            <v>микропредприятие</v>
          </cell>
          <cell r="G203">
            <v>0</v>
          </cell>
          <cell r="H203" t="str">
            <v>26.03.2021г.</v>
          </cell>
        </row>
        <row r="204">
          <cell r="A204">
            <v>222507831815</v>
          </cell>
          <cell r="B204" t="str">
            <v>-</v>
          </cell>
          <cell r="C204" t="str">
            <v>320222500017854</v>
          </cell>
          <cell r="D204" t="str">
            <v>ИП Новоселова Анастасия Модестовна</v>
          </cell>
          <cell r="E204" t="str">
            <v>656021, Алтайский край, г. Барнаул, ул. Боровая, д. 65 кв. 2а</v>
          </cell>
          <cell r="F204" t="str">
            <v>микропредприятие</v>
          </cell>
          <cell r="G204">
            <v>0</v>
          </cell>
        </row>
        <row r="205">
          <cell r="A205" t="str">
            <v>220409116620</v>
          </cell>
          <cell r="B205" t="str">
            <v>-</v>
          </cell>
          <cell r="C205" t="str">
            <v>319222500052411</v>
          </cell>
          <cell r="D205" t="str">
            <v>ИП Ольхина Ольга Руслановна</v>
          </cell>
          <cell r="E205" t="str">
            <v>659325, Алтайский край, город Бийск, ул. Льва Толстого, д. 78, кв. 3</v>
          </cell>
          <cell r="F205" t="str">
            <v>микропредприятие</v>
          </cell>
        </row>
        <row r="206">
          <cell r="A206">
            <v>223401430660</v>
          </cell>
          <cell r="B206" t="str">
            <v>-</v>
          </cell>
          <cell r="C206" t="str">
            <v>314220434500019</v>
          </cell>
          <cell r="D206" t="str">
            <v>ИП Онипченко Константин Анатольевич</v>
          </cell>
          <cell r="E206" t="str">
            <v>659306, Алтайский край, г. Бийск, ул. Красногвардейская, д. 68, кв. 10</v>
          </cell>
          <cell r="F206" t="str">
            <v>микропредприятие</v>
          </cell>
          <cell r="G206">
            <v>0</v>
          </cell>
        </row>
        <row r="207">
          <cell r="A207" t="str">
            <v>744409445307</v>
          </cell>
          <cell r="B207" t="str">
            <v>-</v>
          </cell>
          <cell r="C207" t="str">
            <v>317745600192498</v>
          </cell>
          <cell r="D207" t="str">
            <v>ИП Осипчук Дмитрий Николаевич</v>
          </cell>
          <cell r="E207" t="str">
            <v>Челябинская область, город Магнитогорск</v>
          </cell>
          <cell r="F207" t="str">
            <v>микропредприятие</v>
          </cell>
        </row>
        <row r="208">
          <cell r="A208">
            <v>223100055590</v>
          </cell>
          <cell r="B208" t="str">
            <v>-</v>
          </cell>
          <cell r="C208" t="str">
            <v>320222500061241</v>
          </cell>
          <cell r="D208" t="str">
            <v>ИП Перевощикова Ксения Валентиновна</v>
          </cell>
          <cell r="E208" t="str">
            <v>Алтайский край, город Алейск</v>
          </cell>
          <cell r="F208" t="str">
            <v>микропредприятие</v>
          </cell>
          <cell r="G208">
            <v>0</v>
          </cell>
        </row>
        <row r="209">
          <cell r="A209" t="str">
            <v>575106300114</v>
          </cell>
          <cell r="B209" t="str">
            <v>-</v>
          </cell>
          <cell r="C209" t="str">
            <v>318774600117851</v>
          </cell>
          <cell r="D209" t="str">
            <v>ИП Перес Васкес Артур Исраэльевич</v>
          </cell>
          <cell r="F209" t="str">
            <v>микропредприятие</v>
          </cell>
        </row>
        <row r="210">
          <cell r="A210">
            <v>236101093670</v>
          </cell>
          <cell r="B210" t="str">
            <v>ИП ликвидирован</v>
          </cell>
          <cell r="C210" t="str">
            <v>319237500191828 </v>
          </cell>
          <cell r="D210" t="str">
            <v>ИП Плаунова Анастасия Валерьевна</v>
          </cell>
          <cell r="E210" t="str">
            <v>Краснодарский край, г. Краснодар</v>
          </cell>
          <cell r="F210" t="str">
            <v>ИП ликвидирован</v>
          </cell>
          <cell r="G210" t="str">
            <v>ИП ликвидирован</v>
          </cell>
        </row>
        <row r="211">
          <cell r="A211">
            <v>380122542296</v>
          </cell>
          <cell r="C211" t="str">
            <v/>
          </cell>
          <cell r="D211" t="str">
            <v>ИП Попов Александр Петрович</v>
          </cell>
          <cell r="E211" t="str">
            <v>Иркутская обл., г. Ангарск, 11-й микрорайон, д. 12, кв.85</v>
          </cell>
          <cell r="F211" t="str">
            <v>-</v>
          </cell>
          <cell r="G211" t="str">
            <v>Действующее с 1994г.Адрес и Рек. совпадаетАС (ответчик-24, на сумму 46 млн. руб.,) иски за три года отсутствуют.СОЮ (ответчик по 37 делам)ГЗ</v>
          </cell>
        </row>
        <row r="212">
          <cell r="A212">
            <v>772795962415</v>
          </cell>
          <cell r="C212" t="str">
            <v>318774600212220</v>
          </cell>
          <cell r="D212" t="str">
            <v>ИП Прокопенко Вячеслав Романович </v>
          </cell>
          <cell r="E212" t="str">
            <v>город Москва</v>
          </cell>
          <cell r="F212" t="str">
            <v>микропредприятие</v>
          </cell>
          <cell r="G212">
            <v>0</v>
          </cell>
        </row>
        <row r="213">
          <cell r="A213" t="str">
            <v>220452865897</v>
          </cell>
          <cell r="B213" t="str">
            <v>-</v>
          </cell>
          <cell r="C213" t="str">
            <v>317222500098845</v>
          </cell>
          <cell r="D213" t="str">
            <v>ИП Пфлигер Павел Павлович</v>
          </cell>
          <cell r="E213" t="str">
            <v>659303, АЛТАЙСКИЙ КРАЙ, Г.БИЙСК, ПЕР. НИКОЛАЯ ГАСТЕЛЛО, Д.4, КОРП.1, КВ.65</v>
          </cell>
          <cell r="F213" t="str">
            <v>микропредприятие</v>
          </cell>
        </row>
        <row r="214">
          <cell r="A214">
            <v>220415583904</v>
          </cell>
          <cell r="C214" t="str">
            <v>319222500103620</v>
          </cell>
          <cell r="D214" t="str">
            <v>ИП Родькина Юлия Валерьевна</v>
          </cell>
          <cell r="E214" t="str">
            <v>Алтайский край, город Бийск</v>
          </cell>
          <cell r="F214" t="str">
            <v>микропредприятие</v>
          </cell>
          <cell r="G214">
            <v>0</v>
          </cell>
        </row>
        <row r="215">
          <cell r="A215" t="str">
            <v>220408389737</v>
          </cell>
          <cell r="D215" t="str">
            <v>ИП Романов Андрей Викторович</v>
          </cell>
          <cell r="F215" t="str">
            <v>микропредприятие</v>
          </cell>
        </row>
        <row r="216">
          <cell r="A216">
            <v>222508304804</v>
          </cell>
          <cell r="C216" t="str">
            <v>311222319300058</v>
          </cell>
          <cell r="D216" t="str">
            <v>ИП Романов Виталий Валерьевич</v>
          </cell>
          <cell r="E216" t="str">
            <v>Алтайский край, город Барнаул</v>
          </cell>
          <cell r="F216" t="str">
            <v>микропредприятие</v>
          </cell>
          <cell r="G216">
            <v>0</v>
          </cell>
        </row>
        <row r="217">
          <cell r="A217">
            <v>550600428178</v>
          </cell>
          <cell r="C217" t="str">
            <v>304550620200442</v>
          </cell>
          <cell r="D217" t="str">
            <v>ИП Романова Светлана Николаевна</v>
          </cell>
          <cell r="E217" t="str">
            <v>644048, Омская, Омск, Иртышская Набережная, 33, 26</v>
          </cell>
          <cell r="F217" t="str">
            <v>микропредприятие</v>
          </cell>
          <cell r="G217">
            <v>0</v>
          </cell>
        </row>
        <row r="218">
          <cell r="A218">
            <v>550516836524</v>
          </cell>
          <cell r="C218" t="str">
            <v>321547600116699</v>
          </cell>
          <cell r="D218" t="str">
            <v>ИП Русакова Елена Алексеевна</v>
          </cell>
          <cell r="E218" t="str">
            <v>г. Новосибирск, ул. Дуси Ковальчук, д. 258, кв. 465</v>
          </cell>
          <cell r="F218" t="str">
            <v>исключена из смп 10.07.2022</v>
          </cell>
          <cell r="G218">
            <v>0</v>
          </cell>
        </row>
        <row r="219">
          <cell r="A219">
            <v>220455928369</v>
          </cell>
          <cell r="C219" t="str">
            <v>317222500071512</v>
          </cell>
          <cell r="D219" t="str">
            <v>ИП Рыбаков Евгений Владимирович</v>
          </cell>
          <cell r="E219" t="str">
            <v>658823, Алтайский край, г. Бийск, ул.. Кутузова д. 9/2, кв. 57</v>
          </cell>
          <cell r="F219" t="str">
            <v>микропредприятие</v>
          </cell>
        </row>
        <row r="220">
          <cell r="A220">
            <v>701406812276</v>
          </cell>
          <cell r="C220" t="str">
            <v>315701400002712</v>
          </cell>
          <cell r="D220" t="str">
            <v>ИП Сальников Алексей Анатольевич</v>
          </cell>
          <cell r="E220" t="str">
            <v>Республика Калмыкия, Малодербетовский район, село Плодовитое</v>
          </cell>
          <cell r="F220" t="str">
            <v>микропредприятие</v>
          </cell>
          <cell r="G220">
            <v>0</v>
          </cell>
        </row>
        <row r="221">
          <cell r="A221">
            <v>501811183953</v>
          </cell>
          <cell r="C221" t="str">
            <v>315501800011516</v>
          </cell>
          <cell r="D221" t="str">
            <v>ИП Сапрыкин Александр Викторович</v>
          </cell>
          <cell r="E221" t="str">
            <v>г. Москва, ул. Краснодонская, д. 2, к. 1, кв. 224</v>
          </cell>
          <cell r="F221" t="str">
            <v>микропредприятие</v>
          </cell>
          <cell r="G221">
            <v>0</v>
          </cell>
        </row>
        <row r="222">
          <cell r="A222" t="str">
            <v>770503592332</v>
          </cell>
          <cell r="C222" t="str">
            <v>320774600200254</v>
          </cell>
          <cell r="D222" t="str">
            <v>ИП Сафонов А.Е.</v>
          </cell>
          <cell r="F222" t="str">
            <v>микропредприятие</v>
          </cell>
        </row>
        <row r="223">
          <cell r="A223" t="str">
            <v>220406654563</v>
          </cell>
          <cell r="C223" t="str">
            <v>315220400005757</v>
          </cell>
          <cell r="D223" t="str">
            <v>ИП Селиверстов Р.К.</v>
          </cell>
          <cell r="F223" t="str">
            <v>микропредприятие</v>
          </cell>
        </row>
        <row r="224">
          <cell r="A224" t="str">
            <v>220453271303</v>
          </cell>
          <cell r="B224" t="str">
            <v>-</v>
          </cell>
          <cell r="C224" t="str">
            <v>318222500047585</v>
          </cell>
          <cell r="D224" t="str">
            <v>ИП Селищев Сергей Сергеевич</v>
          </cell>
          <cell r="E224" t="str">
            <v>659329, Алтайский край, г. Бийск, с. Одинцовка , ул. Надеждинская, д. №11</v>
          </cell>
          <cell r="F224" t="str">
            <v>микропредприятие</v>
          </cell>
        </row>
        <row r="225">
          <cell r="A225" t="str">
            <v>222105557288</v>
          </cell>
          <cell r="C225" t="str">
            <v>315222300008720</v>
          </cell>
          <cell r="D225" t="str">
            <v>ИП Семенов Алексей Викторович</v>
          </cell>
          <cell r="E225" t="str">
            <v>656066, г. Барнаул, Павловский тракт, д. 243, кв. 114</v>
          </cell>
          <cell r="F225" t="str">
            <v>микропредприятие</v>
          </cell>
          <cell r="G225">
            <v>0</v>
          </cell>
        </row>
        <row r="226">
          <cell r="A226" t="str">
            <v>781101040805</v>
          </cell>
          <cell r="C226" t="str">
            <v>315784700034484</v>
          </cell>
          <cell r="D226" t="str">
            <v>ИП Сергеев Алексей Григорьевич</v>
          </cell>
          <cell r="F226" t="str">
            <v>малое предприятие</v>
          </cell>
        </row>
        <row r="227">
          <cell r="A227" t="str">
            <v>240102305250</v>
          </cell>
          <cell r="B227" t="str">
            <v>-</v>
          </cell>
          <cell r="C227" t="str">
            <v>316246800129033</v>
          </cell>
          <cell r="D227" t="str">
            <v>ИП Ситкевич Юлия Леонидовна</v>
          </cell>
          <cell r="E227" t="str">
            <v>Красноярский край, город Красноярск</v>
          </cell>
          <cell r="F227" t="str">
            <v>микропредприятие</v>
          </cell>
        </row>
        <row r="228">
          <cell r="A228" t="str">
            <v>024003975703</v>
          </cell>
          <cell r="B228" t="str">
            <v>-</v>
          </cell>
          <cell r="C228" t="str">
            <v>320745600027071</v>
          </cell>
          <cell r="D228" t="str">
            <v>ИП Скоба Олег Игоревич</v>
          </cell>
          <cell r="E228" t="str">
            <v>456043, Россия, Челябинская обл., г.Усть-Катав, ул. Ленина, д.36, кв.17</v>
          </cell>
          <cell r="F228" t="str">
            <v>Индивидуальный предприниматель</v>
          </cell>
        </row>
        <row r="229">
          <cell r="A229" t="str">
            <v>222210740395</v>
          </cell>
          <cell r="D229" t="str">
            <v>ИП Солодянкина Н.Т.</v>
          </cell>
          <cell r="E229" t="str">
            <v>656057, Алтайский край, г. Барнаул, ул. Сухэ-Батора, д. 18, кв. 43</v>
          </cell>
          <cell r="F229" t="str">
            <v>-</v>
          </cell>
        </row>
        <row r="230">
          <cell r="A230" t="str">
            <v>220454744094</v>
          </cell>
          <cell r="D230" t="str">
            <v>ИП Соснин Алексей Васильевич</v>
          </cell>
          <cell r="E230" t="str">
            <v>659301, Алтайский край, г. Бийск, ул. Шишкова, дом 35</v>
          </cell>
          <cell r="F230" t="str">
            <v>микропредприятие</v>
          </cell>
        </row>
        <row r="231">
          <cell r="A231">
            <v>220407032075</v>
          </cell>
          <cell r="C231" t="str">
            <v>313220422400050</v>
          </cell>
          <cell r="D231" t="str">
            <v>ИП Стрюц Сергей Николаевич</v>
          </cell>
          <cell r="E231" t="str">
            <v>659300, г. Бийск, ул. И. Мухачева, 226/1-116</v>
          </cell>
          <cell r="F231" t="str">
            <v>микропредприятие</v>
          </cell>
        </row>
        <row r="232">
          <cell r="A232">
            <v>222700111050</v>
          </cell>
          <cell r="C232" t="str">
            <v>316222500138751</v>
          </cell>
          <cell r="D232" t="str">
            <v>ИП Татарников Денис Юрьевич</v>
          </cell>
          <cell r="E232" t="str">
            <v>Алтайский край, город Бийск</v>
          </cell>
          <cell r="F232" t="str">
            <v>микропредприятие</v>
          </cell>
          <cell r="G232" t="str">
            <v>Действующее с 22 мая 2007г.,Адрес и ГД совпадает,ИП нет, СОЮ – Споры КоАП (1),АС - Ответчик, за год (1): 103 т.р.,Госзакупки за год (1): 412 т.р., Чистая прибыль за 2020: 9,5 млн р.</v>
          </cell>
        </row>
        <row r="233">
          <cell r="A233">
            <v>220453782548</v>
          </cell>
          <cell r="C233" t="str">
            <v>309220415500036</v>
          </cell>
          <cell r="D233" t="str">
            <v>ИП Терентьев Александр Викторович</v>
          </cell>
          <cell r="E233" t="str">
            <v>Алтайский край, город Бийск</v>
          </cell>
          <cell r="F233" t="str">
            <v>микропредприятие</v>
          </cell>
          <cell r="G233" t="str">
            <v>Действующее, с 2008г.Фактический адрес: г. Барнаул. пр. Строителей д. 137ГД СовпадаетИсков и ИП в отношении предприятия нетГЗ</v>
          </cell>
        </row>
        <row r="234">
          <cell r="A234">
            <v>220407202591</v>
          </cell>
          <cell r="C234" t="str">
            <v>318222500047109</v>
          </cell>
          <cell r="D234" t="str">
            <v>ИП Тижин Николай Викторович</v>
          </cell>
          <cell r="E234" t="str">
            <v>Алтайский край, город Бийск</v>
          </cell>
          <cell r="F234" t="str">
            <v>микропредприятие</v>
          </cell>
          <cell r="G234">
            <v>0</v>
          </cell>
        </row>
        <row r="235">
          <cell r="A235">
            <v>220407205874</v>
          </cell>
          <cell r="C235" t="str">
            <v>316222500079905</v>
          </cell>
          <cell r="D235" t="str">
            <v>ИП Тимонин Сергей Николаевич</v>
          </cell>
          <cell r="E235" t="str">
            <v>659319, Алтайский край, г. Бийск, ул. 2-М. Калинина, д. 3</v>
          </cell>
          <cell r="F235" t="str">
            <v>микропредприятие</v>
          </cell>
          <cell r="G235" t="str">
            <v xml:space="preserve">Действующее предприятие с 25 ноября 2009, Адрес, ГД совпадает, ГК заключено за год (102): 29 млн р. Госзакупки за год (120): 34 млн р.АС - Истец, за год (4): 211 т.р., ИП (истор.) (2) 900,00 руб. Чистая прибыль за 2020: 2 млн р.Уплаченные налоги и сборы в 2019: 11 млн р.Действующее предприятие с 25 ноября 2009, Адрес, ГД совпадает, ГК заключено за год (102): 29 млн р. Госзакупки за год (120): 34 млн р.АС - Истец, за год (4): 211 т.р., ИП (истор.) (2) 900,00 руб. </v>
          </cell>
        </row>
        <row r="236">
          <cell r="A236">
            <v>420532566545</v>
          </cell>
          <cell r="C236" t="str">
            <v>318222500060043</v>
          </cell>
          <cell r="D236" t="str">
            <v>ИП Тихонов Юрий Геннадьевич</v>
          </cell>
          <cell r="E236" t="str">
            <v>Алтайский край, город Бийск</v>
          </cell>
          <cell r="F236" t="str">
            <v>микропредприятие</v>
          </cell>
          <cell r="G236" t="str">
            <v/>
          </cell>
        </row>
        <row r="237">
          <cell r="A237">
            <v>246310914729</v>
          </cell>
          <cell r="C237" t="str">
            <v>322246800050414</v>
          </cell>
          <cell r="D237" t="str">
            <v>ИП Ткачев Александр Сергеевич</v>
          </cell>
          <cell r="E237" t="str">
            <v>Красноярский край, город Красноярск</v>
          </cell>
          <cell r="F237" t="str">
            <v>микропредприятие</v>
          </cell>
          <cell r="G237">
            <v>0</v>
          </cell>
        </row>
        <row r="238">
          <cell r="A238">
            <v>220454095763</v>
          </cell>
          <cell r="C238" t="str">
            <v>321547600129049</v>
          </cell>
          <cell r="D238" t="str">
            <v>ИП Толстых Елена Генадьевна</v>
          </cell>
          <cell r="E238" t="str">
            <v>Новосибирская область, город Новосибирск</v>
          </cell>
          <cell r="F238" t="str">
            <v>малое предприятие</v>
          </cell>
          <cell r="G238" t="str">
            <v>Действующее, с 07.09.2012г.Фактический адрес, г. Барнаул, ул. Цеховая 29а, ГД совпадает, наличие ГК 72(49 на исполн.), АС 12(5ответч.) на сумму 8,1 млн. руб.ИП 1(закр., взыск.)АС ответчик (5) Задолженность по налогам: 589,74 руб.</v>
          </cell>
        </row>
        <row r="239">
          <cell r="A239" t="str">
            <v>220455707440</v>
          </cell>
          <cell r="C239" t="str">
            <v>314220407900100</v>
          </cell>
          <cell r="D239" t="str">
            <v>ИП Томилин Дмитрий Михайлович</v>
          </cell>
          <cell r="E239" t="str">
            <v>659322, Алтайский край, г. Бийск, ул. Социалистическая, д. 3</v>
          </cell>
          <cell r="F239" t="str">
            <v>микропредприятие</v>
          </cell>
        </row>
        <row r="240">
          <cell r="A240">
            <v>540696344787</v>
          </cell>
          <cell r="C240" t="str">
            <v>311547631500021</v>
          </cell>
          <cell r="D240" t="str">
            <v>ИП ТРИФОНОВ А. А.</v>
          </cell>
          <cell r="E240" t="str">
            <v>630112, Новосибирская обл., г. Новосибирск</v>
          </cell>
          <cell r="F240" t="str">
            <v>микропредприятие</v>
          </cell>
          <cell r="H240" t="str">
            <v>09.04.2021г.</v>
          </cell>
        </row>
        <row r="241">
          <cell r="A241">
            <v>540696344787</v>
          </cell>
          <cell r="C241" t="str">
            <v>311547631500021</v>
          </cell>
          <cell r="D241" t="str">
            <v>ИП Трифонов Алексей Анатольевич</v>
          </cell>
          <cell r="E241" t="str">
            <v>630112, Новосибирская обл., г. Новосибирск</v>
          </cell>
          <cell r="F241" t="str">
            <v>микропредприятие</v>
          </cell>
          <cell r="G241" t="str">
            <v>Действующее с 2014г.Адрес и ГД совпадаетАС(ответчик по 2 искам, на сумму 1,5 тыс. руб.)Фин. состояние «удовлетворительное»</v>
          </cell>
        </row>
        <row r="242">
          <cell r="A242">
            <v>222401559038</v>
          </cell>
          <cell r="B242" t="str">
            <v/>
          </cell>
          <cell r="C242" t="str">
            <v>304222424400083</v>
          </cell>
          <cell r="D242" t="str">
            <v>ИП Тропин Константин Александрович</v>
          </cell>
          <cell r="E242" t="str">
            <v>656037, Российская Федерация, Алтайский край, г. Барнаул, ул. Чудненко, 9, 5</v>
          </cell>
          <cell r="F242" t="str">
            <v>малое предприятие</v>
          </cell>
          <cell r="G242">
            <v>0</v>
          </cell>
          <cell r="H242" t="str">
            <v/>
          </cell>
        </row>
        <row r="243">
          <cell r="A243">
            <v>222401559038</v>
          </cell>
          <cell r="C243" t="str">
            <v>304222424400083</v>
          </cell>
          <cell r="D243" t="str">
            <v>ИП Тропин Константин Александрович</v>
          </cell>
          <cell r="E243" t="str">
            <v>656037, Российская Федерация, Алтайский край, г. Барнаул, ул. Чудненко, 9, 5</v>
          </cell>
          <cell r="F243" t="str">
            <v>малое предприятие</v>
          </cell>
          <cell r="G243">
            <v>0</v>
          </cell>
        </row>
        <row r="244">
          <cell r="A244" t="str">
            <v>615107440920</v>
          </cell>
          <cell r="C244" t="str">
            <v>322619600240741</v>
          </cell>
          <cell r="D244" t="str">
            <v>ИП Трофименко Татьяна Николаевна</v>
          </cell>
          <cell r="E244" t="str">
            <v>659322, Алтайский край, г. Бийск, ул. Радищева 4/1-24</v>
          </cell>
          <cell r="F244" t="str">
            <v>микропредприятие</v>
          </cell>
        </row>
        <row r="245">
          <cell r="A245" t="str">
            <v>222402262946</v>
          </cell>
          <cell r="B245" t="str">
            <v>-</v>
          </cell>
          <cell r="C245" t="str">
            <v>319222500070414</v>
          </cell>
          <cell r="D245" t="str">
            <v>ИП Уланов Сергей Сергеевич</v>
          </cell>
          <cell r="E245" t="str">
            <v>656049, Алтайский край, г. Барнаул</v>
          </cell>
          <cell r="F245" t="str">
            <v>микропредприятие</v>
          </cell>
        </row>
        <row r="246">
          <cell r="A246">
            <v>220454775127</v>
          </cell>
          <cell r="C246" t="str">
            <v>312220411400021</v>
          </cell>
          <cell r="D246" t="str">
            <v>ИП Филатова Мария Александровна</v>
          </cell>
          <cell r="E246" t="str">
            <v>Алтайский край, г Бийск</v>
          </cell>
          <cell r="F246" t="str">
            <v>микропредприятие</v>
          </cell>
          <cell r="G246" t="str">
            <v>Действующее с 2016Адрес и ГД совпадаетИски и ИП в отношении предприятия отсутствуютГК(на исполнении-349, на сумму 395 млн. руб.)</v>
          </cell>
        </row>
        <row r="247">
          <cell r="A247" t="str">
            <v>223401659059</v>
          </cell>
          <cell r="B247" t="str">
            <v>-</v>
          </cell>
          <cell r="C247" t="str">
            <v>307223404000013</v>
          </cell>
          <cell r="D247" t="str">
            <v>ИП Хозяинов Иван Николаевич</v>
          </cell>
          <cell r="E247" t="str">
            <v>659354, Алтайский край, Бийский район, ул. Таежная, дом 2</v>
          </cell>
          <cell r="F247">
            <v>0</v>
          </cell>
          <cell r="G247">
            <v>0</v>
          </cell>
        </row>
        <row r="248">
          <cell r="A248" t="str">
            <v>223401659059</v>
          </cell>
          <cell r="C248" t="str">
            <v>307223404000013</v>
          </cell>
          <cell r="D248" t="str">
            <v>ИП Хозяинов Иван Николаевич</v>
          </cell>
          <cell r="E248" t="str">
            <v>659354, Алтайский край, Бийский район, ул. Таежная, дом 2</v>
          </cell>
          <cell r="F248">
            <v>0</v>
          </cell>
          <cell r="G248">
            <v>0</v>
          </cell>
        </row>
        <row r="249">
          <cell r="A249">
            <v>223401659059</v>
          </cell>
          <cell r="C249" t="str">
            <v>317222500051711</v>
          </cell>
          <cell r="D249" t="str">
            <v>ИП Хозяинов Иван Николаевич </v>
          </cell>
          <cell r="E249" t="str">
            <v>Алтайский край, Бийский район, село Малоугренево</v>
          </cell>
          <cell r="F249" t="str">
            <v>микропредприятие</v>
          </cell>
          <cell r="G249">
            <v>0</v>
          </cell>
        </row>
        <row r="250">
          <cell r="A250" t="str">
            <v>222700039083</v>
          </cell>
          <cell r="C250" t="str">
            <v>304220425700058</v>
          </cell>
          <cell r="D250" t="str">
            <v>ИП Хорохордин Юрий Николаевич</v>
          </cell>
          <cell r="F250" t="str">
            <v>микропредприятие</v>
          </cell>
        </row>
        <row r="251">
          <cell r="A251" t="str">
            <v>220407755155</v>
          </cell>
          <cell r="D251" t="str">
            <v>ИП Черепанова Тамара Генадьевна</v>
          </cell>
          <cell r="E251" t="str">
            <v>659300, Алтайский край, г. Бийск, ул. 2-й Больничный Взвоз, д. 103</v>
          </cell>
          <cell r="F251" t="str">
            <v>микропредприятие</v>
          </cell>
        </row>
        <row r="252">
          <cell r="A252">
            <v>220802610190</v>
          </cell>
          <cell r="C252" t="str">
            <v>322220200021819</v>
          </cell>
          <cell r="D252" t="str">
            <v>ИП Черкасов Александр Владимирович</v>
          </cell>
          <cell r="E252" t="str">
            <v>Алтайский край, город Барнаул</v>
          </cell>
          <cell r="F252" t="str">
            <v>микропредприятие</v>
          </cell>
          <cell r="G252">
            <v>0</v>
          </cell>
        </row>
        <row r="253">
          <cell r="A253" t="str">
            <v>220400046400</v>
          </cell>
          <cell r="C253" t="str">
            <v>322220200012794</v>
          </cell>
          <cell r="D253" t="str">
            <v>ИП Черников Роман Олегович</v>
          </cell>
          <cell r="E253" t="str">
            <v>659323, Алтайский край, г. Бийск, ул. Саловая, д.140</v>
          </cell>
          <cell r="F253" t="str">
            <v>микропредприятие</v>
          </cell>
        </row>
        <row r="254">
          <cell r="A254">
            <v>220400769409</v>
          </cell>
          <cell r="C254" t="str">
            <v>304220427400340</v>
          </cell>
          <cell r="D254" t="str">
            <v>ИП Черномырдина Марина Васильевна</v>
          </cell>
          <cell r="E254" t="str">
            <v>659322, Алтайский край, г. Бийск, ул. Декабристов, д. 5/1, кв. 7</v>
          </cell>
          <cell r="F254" t="str">
            <v>малое предприятие</v>
          </cell>
          <cell r="G254">
            <v>0</v>
          </cell>
          <cell r="H254" t="str">
            <v>09.09.2021г.</v>
          </cell>
        </row>
        <row r="255">
          <cell r="A255" t="str">
            <v>220400769409</v>
          </cell>
          <cell r="C255" t="str">
            <v>304220427400340</v>
          </cell>
          <cell r="D255" t="str">
            <v>ИП Черномырдина Марина Васильевна</v>
          </cell>
          <cell r="E255" t="str">
            <v>659322, Алтайский край, г. Бийск, ул. Декабристов, д. 5/1, кв. 7</v>
          </cell>
          <cell r="F255" t="str">
            <v>малое предприятие</v>
          </cell>
          <cell r="G255">
            <v>0</v>
          </cell>
        </row>
        <row r="256">
          <cell r="A256" t="str">
            <v>220455363662</v>
          </cell>
          <cell r="B256" t="str">
            <v>-</v>
          </cell>
          <cell r="C256" t="str">
            <v>318040000003799</v>
          </cell>
          <cell r="D256" t="str">
            <v>ИП Чернышов Алексей Викторович</v>
          </cell>
          <cell r="E256" t="str">
            <v>Республика Алтай, Шебалинский район, село Черга</v>
          </cell>
          <cell r="F256" t="str">
            <v>микропредприятие</v>
          </cell>
        </row>
        <row r="257">
          <cell r="A257" t="str">
            <v>222502852353</v>
          </cell>
          <cell r="B257" t="str">
            <v>-</v>
          </cell>
          <cell r="C257" t="str">
            <v>306222527700042</v>
          </cell>
          <cell r="D257" t="str">
            <v>ИП Шерстобитова Ирина Ивановна</v>
          </cell>
          <cell r="E257" t="str">
            <v>656906 г. Барнаул, р.п. Южный</v>
          </cell>
          <cell r="F257" t="str">
            <v>малое предприятие</v>
          </cell>
        </row>
        <row r="258">
          <cell r="A258">
            <v>280113500900</v>
          </cell>
          <cell r="C258" t="str">
            <v>319272400047349</v>
          </cell>
          <cell r="D258" t="str">
            <v>ИП Шибанов Дмитрий Васильевич</v>
          </cell>
          <cell r="E258" t="str">
            <v>680009, Хабаровский кр, город Хабаровск,</v>
          </cell>
          <cell r="F258" t="str">
            <v>микропредприятие</v>
          </cell>
          <cell r="G258">
            <v>0</v>
          </cell>
          <cell r="H258" t="str">
            <v/>
          </cell>
        </row>
        <row r="259">
          <cell r="A259">
            <v>280113500900</v>
          </cell>
          <cell r="C259" t="str">
            <v>319272400047349</v>
          </cell>
          <cell r="D259" t="str">
            <v>ИП Шибанов Дмитрий Васильевич</v>
          </cell>
          <cell r="E259" t="str">
            <v>680009, Хабаровский кр, город Хабаровск,</v>
          </cell>
          <cell r="F259" t="str">
            <v>микропредприятие</v>
          </cell>
          <cell r="G259">
            <v>0</v>
          </cell>
        </row>
        <row r="260">
          <cell r="A260" t="str">
            <v>222400534295</v>
          </cell>
          <cell r="B260" t="str">
            <v>-</v>
          </cell>
          <cell r="C260" t="str">
            <v>304222435800032</v>
          </cell>
          <cell r="D260" t="str">
            <v>ИП Шкварковский Валерий Станиславович</v>
          </cell>
          <cell r="E260" t="str">
            <v>Алтайский край, город Барнаул, поселок Центральный</v>
          </cell>
          <cell r="F260" t="str">
            <v>микропредприятие</v>
          </cell>
        </row>
        <row r="261">
          <cell r="A261" t="str">
            <v>026611190550</v>
          </cell>
          <cell r="B261" t="str">
            <v>-</v>
          </cell>
          <cell r="C261" t="str">
            <v>319784700003191</v>
          </cell>
          <cell r="D261" t="str">
            <v>ИП Шохайдаров Т.Ш.</v>
          </cell>
          <cell r="E261" t="str">
            <v>197360,Г.САНКТ-ПЕТЕРБУРГ, ПР-КТ Комендатский, 53, корп.4, кв.26</v>
          </cell>
          <cell r="F261" t="str">
            <v>-</v>
          </cell>
        </row>
        <row r="262">
          <cell r="A262" t="str">
            <v>667475082281</v>
          </cell>
          <cell r="D262" t="str">
            <v>ИП Шутемова Анна Сергеевна</v>
          </cell>
          <cell r="F262" t="str">
            <v>микропредприятие</v>
          </cell>
        </row>
        <row r="263">
          <cell r="A263" t="str">
            <v>220409312102</v>
          </cell>
          <cell r="B263" t="str">
            <v>-</v>
          </cell>
          <cell r="C263" t="str">
            <v>318222500052569</v>
          </cell>
          <cell r="D263" t="str">
            <v>ИП Юдина Юлия Николаевна</v>
          </cell>
          <cell r="E263" t="str">
            <v>Алтайский край, город Бийск</v>
          </cell>
          <cell r="F263" t="str">
            <v>микропредприятие</v>
          </cell>
        </row>
        <row r="264">
          <cell r="A264" t="str">
            <v>222700356100</v>
          </cell>
          <cell r="B264" t="str">
            <v>-</v>
          </cell>
          <cell r="C264" t="str">
            <v>307220418400037</v>
          </cell>
          <cell r="D264" t="str">
            <v>ИП Юриков Денис Юрьевич</v>
          </cell>
          <cell r="E264" t="str">
            <v>659322, Алтайский край, г. Бийск, ул. Социалистическая 3/1</v>
          </cell>
          <cell r="F264" t="str">
            <v>микропредприятие</v>
          </cell>
          <cell r="G264" t="str">
            <v>Действующее, с 1998г.Адрес и ГД совпадаютАС (ответчик по 5 искам на сумму 158 тыс. руб.)Задолженность по налогам 10 руб. ГЗ</v>
          </cell>
          <cell r="H264" t="str">
            <v>17.02.2021г.</v>
          </cell>
        </row>
        <row r="265">
          <cell r="A265">
            <v>222700356100</v>
          </cell>
          <cell r="C265" t="str">
            <v>307220418400037</v>
          </cell>
          <cell r="D265" t="str">
            <v>ИП Юриков Денис Юрьевич</v>
          </cell>
          <cell r="E265" t="str">
            <v>Алтайский край, город Бийск</v>
          </cell>
          <cell r="F265" t="str">
            <v>микропредприятие</v>
          </cell>
          <cell r="G265" t="str">
            <v>Действующее, с 1998г.Адрес и ГД совпадаютАС (ответчик по 5 искам на сумму 158 тыс. руб.)Задолженность по налогам 10 руб. ГЗ</v>
          </cell>
        </row>
        <row r="266">
          <cell r="A266">
            <v>5408100018</v>
          </cell>
          <cell r="B266" t="str">
            <v>540801001</v>
          </cell>
          <cell r="C266" t="str">
            <v>1025403641900</v>
          </cell>
          <cell r="D266" t="str">
            <v>ИТПМ СО РАН</v>
          </cell>
          <cell r="E266" t="str">
            <v>630090, г. Новосибирск, ул. Институтская, 4/1</v>
          </cell>
          <cell r="F266" t="str">
            <v>-</v>
          </cell>
          <cell r="G266">
            <v>0</v>
          </cell>
          <cell r="H266" t="str">
            <v/>
          </cell>
        </row>
        <row r="267">
          <cell r="A267" t="str">
            <v>223400092088</v>
          </cell>
          <cell r="C267" t="str">
            <v>312220417900010</v>
          </cell>
          <cell r="D267" t="str">
            <v>КАЗАНИНА МАРИЯ ИЛЬИНИЧНА</v>
          </cell>
          <cell r="E267" t="str">
            <v>659304, Алтайский край, г. Бийск, ул. Луговая, д.99, корп. А</v>
          </cell>
          <cell r="F267" t="str">
            <v>микропредприятие</v>
          </cell>
        </row>
        <row r="268">
          <cell r="A268" t="str">
            <v>220416537812</v>
          </cell>
          <cell r="D268" t="str">
            <v>Казанцев Алексей Викторович</v>
          </cell>
          <cell r="E268" t="str">
            <v>659332, г. Бийск, ул. Онежская, д. 4</v>
          </cell>
          <cell r="F268" t="str">
            <v>-</v>
          </cell>
        </row>
        <row r="269">
          <cell r="A269" t="str">
            <v>220416192371</v>
          </cell>
          <cell r="D269" t="str">
            <v>Кайбичев Максим Андреевич</v>
          </cell>
          <cell r="F269" t="str">
            <v>-</v>
          </cell>
        </row>
        <row r="270">
          <cell r="A270" t="str">
            <v>2225084356</v>
          </cell>
          <cell r="B270" t="str">
            <v>222501001</v>
          </cell>
          <cell r="C270" t="str">
            <v>1072225002410</v>
          </cell>
          <cell r="D270" t="str">
            <v>КБУ "ИД "Регион"</v>
          </cell>
          <cell r="E270" t="str">
            <v>656008, АЛТАЙСКИЙ КРАЙ, ГОРОД БАРНАУЛ, УЛИЦА ПРОЛЕТАРСКАЯ, ДОМ 250</v>
          </cell>
          <cell r="F270" t="str">
            <v>-</v>
          </cell>
        </row>
        <row r="271">
          <cell r="A271">
            <v>2204071772</v>
          </cell>
          <cell r="B271" t="str">
            <v>220401001</v>
          </cell>
          <cell r="C271" t="str">
            <v>1142204004645</v>
          </cell>
          <cell r="D271" t="str">
            <v>КГБПОУ "Бийский промышленно-технологический колледж"</v>
          </cell>
          <cell r="E271" t="str">
            <v>Алтайский край, Городские округа Алтайского края, г Бийск</v>
          </cell>
          <cell r="F271" t="str">
            <v xml:space="preserve"> - </v>
          </cell>
          <cell r="G271">
            <v>0</v>
          </cell>
        </row>
        <row r="272">
          <cell r="A272">
            <v>2204001711</v>
          </cell>
          <cell r="B272" t="str">
            <v>220401001</v>
          </cell>
          <cell r="C272" t="str">
            <v>1022200554903</v>
          </cell>
          <cell r="D272" t="str">
            <v>КГБУЗ "Консультативно-диагностический центр, г. Бийск"</v>
          </cell>
          <cell r="E272" t="str">
            <v>659306, Алтайский край, г.Бийск, ул.Советская, 33</v>
          </cell>
          <cell r="F272" t="str">
            <v>-</v>
          </cell>
          <cell r="G272">
            <v>0</v>
          </cell>
          <cell r="H272" t="str">
            <v xml:space="preserve">25.12.2020г. </v>
          </cell>
        </row>
        <row r="273">
          <cell r="A273" t="str">
            <v>220404098864</v>
          </cell>
          <cell r="B273" t="str">
            <v xml:space="preserve"> - </v>
          </cell>
          <cell r="C273" t="e">
            <v>#N/A</v>
          </cell>
          <cell r="D273" t="str">
            <v>Князев Виктор Петрович</v>
          </cell>
          <cell r="E273" t="str">
            <v>659300 Алтайский край, г. Бийск, ул. Социалистическая, д. 2б, кв. 31</v>
          </cell>
          <cell r="F273" t="str">
            <v>физ. лицо</v>
          </cell>
        </row>
        <row r="274">
          <cell r="A274" t="str">
            <v>540531575013</v>
          </cell>
          <cell r="B274" t="str">
            <v>-</v>
          </cell>
          <cell r="C274" t="e">
            <v>#N/A</v>
          </cell>
          <cell r="D274" t="str">
            <v>Лекомцев Евгений Викторович</v>
          </cell>
          <cell r="E274" t="str">
            <v>109240, город Москва, ул. Верхняя Радищевская, д. 2/1, стр. 5, пом. I, эт 3, ком 4</v>
          </cell>
          <cell r="F274" t="str">
            <v>микропредприятие</v>
          </cell>
        </row>
        <row r="275">
          <cell r="A275" t="str">
            <v>220453987721</v>
          </cell>
          <cell r="C275" t="str">
            <v>314220405100074</v>
          </cell>
          <cell r="D275" t="str">
            <v>Лещев Владислав Вечеславович</v>
          </cell>
          <cell r="E275" t="str">
            <v>659334, Алтайский край, г. Бийск, ул. Гоголя д.210 кв.49</v>
          </cell>
          <cell r="F275" t="str">
            <v>микропредприятие</v>
          </cell>
        </row>
        <row r="276">
          <cell r="A276" t="str">
            <v>220404908942</v>
          </cell>
          <cell r="B276" t="str">
            <v>-</v>
          </cell>
          <cell r="C276" t="e">
            <v>#N/A</v>
          </cell>
          <cell r="D276" t="str">
            <v>Ломагина Ольга Григорьевна</v>
          </cell>
          <cell r="E276" t="str">
            <v>659300, г. Бийск, ул. Мухачева, д. 121, кв.20</v>
          </cell>
          <cell r="F276" t="str">
            <v>микропредприятие</v>
          </cell>
        </row>
        <row r="277">
          <cell r="A277">
            <v>2204045194</v>
          </cell>
          <cell r="B277" t="str">
            <v>220401001</v>
          </cell>
          <cell r="C277" t="str">
            <v>1092204003792</v>
          </cell>
          <cell r="D277" t="str">
            <v>МАУ "Редакция газеты "Наш Бийск"</v>
          </cell>
          <cell r="E277" t="str">
            <v>659306, Алтайский край, г Бийск, ул Владимира Ленина, д. 250, офис 75</v>
          </cell>
          <cell r="F277" t="str">
            <v xml:space="preserve"> - </v>
          </cell>
          <cell r="G277" t="str">
            <v>Действующее предприятие, Адрес, ГД совпадает, имеет ГК 39(15на исп.), наличие ИП 1(админ. приостан. деятел.), Сост. в договор. отношениях.</v>
          </cell>
        </row>
        <row r="278">
          <cell r="A278">
            <v>2221003187</v>
          </cell>
          <cell r="C278" t="str">
            <v>1102225002021</v>
          </cell>
          <cell r="D278" t="str">
            <v>МАУ г. Барнаул "Редакция газеты "Вечерний Барнаул"</v>
          </cell>
          <cell r="G278">
            <v>0</v>
          </cell>
        </row>
        <row r="279">
          <cell r="A279">
            <v>2227023140</v>
          </cell>
          <cell r="B279" t="str">
            <v>220401001</v>
          </cell>
          <cell r="C279" t="str">
            <v>1022200561745</v>
          </cell>
          <cell r="D279" t="str">
            <v>МБОУ "Средняя общеобразовательная школа №17"</v>
          </cell>
          <cell r="E279" t="str">
            <v>659321, Алтайский край, город Бийск, Советская улица, 212</v>
          </cell>
          <cell r="F279" t="str">
            <v>-</v>
          </cell>
          <cell r="G279">
            <v>0</v>
          </cell>
          <cell r="H279" t="str">
            <v>12.04.2021г.</v>
          </cell>
        </row>
        <row r="280">
          <cell r="A280">
            <v>2204007255</v>
          </cell>
          <cell r="B280" t="str">
            <v>220901001</v>
          </cell>
          <cell r="C280" t="str">
            <v>1022200553660</v>
          </cell>
          <cell r="D280" t="str">
            <v>МБОУ "Средняя общеобразовательная школа №18"</v>
          </cell>
          <cell r="E280" t="str">
            <v>659322, Алтайский край, город Бийск, улица Александра Радищева, дом 28</v>
          </cell>
          <cell r="F280" t="str">
            <v>-</v>
          </cell>
          <cell r="G280" t="str">
            <v>Действующее, с 2009Адрес и ГД и совпадаетИП  нетАСОтветчик по 5 искам на сумму 323 тыс. руб.</v>
          </cell>
          <cell r="H280" t="str">
            <v>12.04.2021г.</v>
          </cell>
        </row>
        <row r="281">
          <cell r="A281">
            <v>2204007390</v>
          </cell>
          <cell r="B281" t="str">
            <v>165001001</v>
          </cell>
          <cell r="C281" t="str">
            <v>1031616006630</v>
          </cell>
          <cell r="D281" t="str">
            <v>МБОУ "Средняя общеобразовательная школа №7"</v>
          </cell>
          <cell r="E281" t="str">
            <v>659323, Алтайский край, город Бийск, улица Ивана Тургенева, 215</v>
          </cell>
          <cell r="F281" t="str">
            <v>-</v>
          </cell>
          <cell r="G281">
            <v>0</v>
          </cell>
          <cell r="H281" t="str">
            <v>12.04.2021г.</v>
          </cell>
        </row>
        <row r="282">
          <cell r="A282" t="str">
            <v>2204033086</v>
          </cell>
          <cell r="B282" t="str">
            <v>220401001</v>
          </cell>
          <cell r="C282" t="str">
            <v>1072204018402</v>
          </cell>
          <cell r="D282" t="str">
            <v>МБУ "Управление "Единое окно"</v>
          </cell>
          <cell r="E282" t="str">
            <v>659300, АЛТАЙСКИЙ КРАЙ, ГОРОД БИЙСК, УЛИЦА ИЛЬИ МУХАЧЕВА , 117</v>
          </cell>
          <cell r="F282" t="str">
            <v>-</v>
          </cell>
          <cell r="G282" t="str">
            <v/>
          </cell>
          <cell r="H282" t="str">
            <v/>
          </cell>
        </row>
        <row r="283">
          <cell r="A283" t="str">
            <v>2204033086</v>
          </cell>
          <cell r="B283" t="str">
            <v>220401001</v>
          </cell>
          <cell r="C283" t="str">
            <v>1072204018402</v>
          </cell>
          <cell r="D283" t="str">
            <v>МБУ "Управление "Единое окно"</v>
          </cell>
          <cell r="E283" t="str">
            <v>659300, Алтайский край, г.о. город Бийск, г. Бийск, ул. Ильи Мухачева, д. 117</v>
          </cell>
          <cell r="F283" t="str">
            <v xml:space="preserve"> - </v>
          </cell>
          <cell r="G283" t="str">
            <v/>
          </cell>
        </row>
        <row r="284">
          <cell r="A284" t="str">
            <v>220422587917</v>
          </cell>
          <cell r="C284" t="str">
            <v>320222500015971</v>
          </cell>
          <cell r="D284" t="str">
            <v>Мкртчян Ирина Сергеевна</v>
          </cell>
          <cell r="E284" t="str">
            <v>659300, г. Бийск, пер.Коммунарский, д.16/1, кв. 77</v>
          </cell>
          <cell r="F284" t="str">
            <v>микропредприятие</v>
          </cell>
        </row>
        <row r="285">
          <cell r="A285" t="str">
            <v>7704252261</v>
          </cell>
          <cell r="B285" t="str">
            <v>770401001</v>
          </cell>
          <cell r="C285" t="str">
            <v>1037700255284</v>
          </cell>
          <cell r="D285" t="str">
            <v>МО РФ Управление военных представительств МО РФ</v>
          </cell>
          <cell r="E285" t="str">
            <v>119160, Г.МОСКВА, УЛ ЗНАМЕНКА, Д. 19</v>
          </cell>
          <cell r="F285" t="str">
            <v>-</v>
          </cell>
        </row>
        <row r="286">
          <cell r="A286" t="str">
            <v>6320005560</v>
          </cell>
          <cell r="B286" t="str">
            <v>632401001</v>
          </cell>
          <cell r="C286" t="str">
            <v>1036300990219</v>
          </cell>
          <cell r="D286" t="str">
            <v>МП "Инвентаризатор"</v>
          </cell>
          <cell r="E286" t="str">
            <v>445011, Самарская область, г. Тольятти ул. Горького, д.34А</v>
          </cell>
          <cell r="F286" t="str">
            <v>-</v>
          </cell>
          <cell r="G286">
            <v>0</v>
          </cell>
        </row>
        <row r="287">
          <cell r="A287">
            <v>2204000549</v>
          </cell>
          <cell r="B287" t="str">
            <v>220401001</v>
          </cell>
          <cell r="C287" t="str">
            <v>1022200556388</v>
          </cell>
          <cell r="D287" t="str">
            <v>МУП "Водоканал"  г. Бийска</v>
          </cell>
          <cell r="E287" t="str">
            <v>659324, г. Бийск, Алтайского края, ул. Волочаевская, д.1/1</v>
          </cell>
          <cell r="F287" t="str">
            <v>-</v>
          </cell>
          <cell r="H287" t="str">
            <v/>
          </cell>
        </row>
        <row r="288">
          <cell r="A288">
            <v>7728044373</v>
          </cell>
          <cell r="B288">
            <v>772801001</v>
          </cell>
          <cell r="C288" t="str">
            <v>1027739443830</v>
          </cell>
          <cell r="D288" t="str">
            <v>Новосибирский НТЦ ФГУП "НПП "Гамма"</v>
          </cell>
          <cell r="E288" t="str">
            <v>630005, г. Новосибирск, ул. Писарева, 53.</v>
          </cell>
          <cell r="F288" t="str">
            <v>-</v>
          </cell>
          <cell r="H288" t="str">
            <v>12.05.2021г.</v>
          </cell>
        </row>
        <row r="289">
          <cell r="A289">
            <v>7729503196</v>
          </cell>
          <cell r="B289">
            <v>772901001</v>
          </cell>
          <cell r="C289" t="str">
            <v>1047796070596</v>
          </cell>
          <cell r="D289" t="str">
            <v>НОУ ДПО "УЦБИ "МАСКОМ"</v>
          </cell>
          <cell r="E289" t="str">
            <v> г. Москва Мичуринский проспект д 27 корп 2</v>
          </cell>
          <cell r="F289" t="str">
            <v>-</v>
          </cell>
          <cell r="G289" t="str">
            <v>Действующее с 09.10.2017г.Адрес, ГД совпадаетИП (1) штраф ГИБДД, исков в отношении предприятия нет.Финансовое состояние «нормальное»</v>
          </cell>
        </row>
        <row r="290">
          <cell r="A290">
            <v>7729503196</v>
          </cell>
          <cell r="B290">
            <v>772901001</v>
          </cell>
          <cell r="C290" t="str">
            <v>1047796070596</v>
          </cell>
          <cell r="D290" t="str">
            <v>НОУ ДПО "УЦБИ "МАСКОМ"</v>
          </cell>
          <cell r="E290" t="str">
            <v>119607, г. Москва Мичуринский проспект д 27 корп 2</v>
          </cell>
          <cell r="F290" t="str">
            <v>-</v>
          </cell>
          <cell r="G290" t="str">
            <v>Действующее с 09.10.2017г.Адрес, ГД совпадаетИП (1) штраф ГИБДД, исков в отношении предприятия нет.Финансовое состояние «нормальное»</v>
          </cell>
        </row>
        <row r="291">
          <cell r="A291">
            <v>7113000847</v>
          </cell>
          <cell r="B291">
            <v>711301001</v>
          </cell>
          <cell r="C291" t="str">
            <v>1027100507136</v>
          </cell>
          <cell r="D291" t="str">
            <v>ОАО "ЕЗСК"</v>
          </cell>
          <cell r="E291" t="str">
            <v>301840, г. Ефремов, Тульская область, ул. Строителей, д. 2</v>
          </cell>
          <cell r="F291" t="str">
            <v>-</v>
          </cell>
          <cell r="G291">
            <v>0</v>
          </cell>
          <cell r="H291" t="str">
            <v>22.07.2021г.</v>
          </cell>
        </row>
        <row r="292">
          <cell r="A292" t="str">
            <v>1659032038</v>
          </cell>
          <cell r="B292" t="str">
            <v>165901001</v>
          </cell>
          <cell r="C292" t="str">
            <v>1021603463485</v>
          </cell>
          <cell r="D292" t="str">
            <v>ОАО "КАЗАНСКИЙ ЗАВОД СИНТЕТИЧЕСКОГО КАУЧУКА"</v>
          </cell>
          <cell r="E292" t="str">
            <v>420054, РЕСПУБЛИКА ТАТАРСТАН (ТАТАРСТАН), Г. КАЗАНЬ, УЛ. ЛЕБЕДЕВА, Д. 1</v>
          </cell>
          <cell r="F292" t="str">
            <v>-</v>
          </cell>
        </row>
        <row r="293">
          <cell r="A293">
            <v>2451000818</v>
          </cell>
          <cell r="B293">
            <v>997550001</v>
          </cell>
          <cell r="C293" t="str">
            <v>1022402056324</v>
          </cell>
          <cell r="D293" t="str">
            <v>ОАО "Красцветмет"</v>
          </cell>
          <cell r="E293" t="str">
            <v>660123, г. Красноярск, Транспортный проезд, дом 1</v>
          </cell>
          <cell r="F293" t="str">
            <v>-</v>
          </cell>
          <cell r="G293">
            <v>0</v>
          </cell>
        </row>
        <row r="294">
          <cell r="A294" t="str">
            <v>4632001454</v>
          </cell>
          <cell r="B294" t="str">
            <v>463201001</v>
          </cell>
          <cell r="C294" t="str">
            <v>1024600944873</v>
          </cell>
          <cell r="D294" t="str">
            <v>ОАО "Курскрезинотехника"</v>
          </cell>
          <cell r="E294" t="str">
            <v>305018, г. Курск, проспект Ленинского комсомола, д.2</v>
          </cell>
          <cell r="F294" t="str">
            <v>-</v>
          </cell>
        </row>
        <row r="295">
          <cell r="A295">
            <v>7606000121</v>
          </cell>
          <cell r="B295" t="str">
            <v>760601001</v>
          </cell>
          <cell r="C295" t="str">
            <v>1027600838462</v>
          </cell>
          <cell r="D295" t="str">
            <v>ОАО "НИИ "Ярсинтез"</v>
          </cell>
          <cell r="E295" t="str">
            <v>150049, г. Ярославль, пр-кт Октября, 88</v>
          </cell>
          <cell r="F295" t="str">
            <v>-</v>
          </cell>
          <cell r="H295" t="str">
            <v>01.02.2021г</v>
          </cell>
        </row>
        <row r="296">
          <cell r="A296">
            <v>6832001857</v>
          </cell>
          <cell r="B296">
            <v>683201001</v>
          </cell>
          <cell r="C296" t="str">
            <v>1026801222733</v>
          </cell>
          <cell r="D296" t="str">
            <v>ОАО "Ниихимполимер"</v>
          </cell>
          <cell r="E296" t="str">
            <v>392000, Россия, г. Тамбов, ул. Монтажников, д. 3</v>
          </cell>
          <cell r="F296" t="str">
            <v>малое предприятие</v>
          </cell>
          <cell r="G296" t="str">
            <v/>
          </cell>
          <cell r="H296" t="str">
            <v>13.01.2021г.</v>
          </cell>
        </row>
        <row r="297">
          <cell r="A297" t="str">
            <v>6832001857</v>
          </cell>
          <cell r="B297" t="str">
            <v>683201001</v>
          </cell>
          <cell r="C297" t="str">
            <v>1026801222733</v>
          </cell>
          <cell r="D297" t="str">
            <v>ОАО "НИИХИМПОЛИМЕР" г. Тамбов</v>
          </cell>
          <cell r="E297" t="str">
            <v>392000, г. Тамбов, ул. Монтажников, д. 3</v>
          </cell>
          <cell r="F297" t="str">
            <v>малое предприятие</v>
          </cell>
          <cell r="G297" t="str">
            <v>Сост. в длит. договор.отношениях, Действующее предприятие, Адрес, ГД совпадает, ГК 16(1на исп.), АС 1(истец)Действующее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row>
        <row r="298">
          <cell r="A298">
            <v>5401101284</v>
          </cell>
          <cell r="B298" t="str">
            <v>540101001</v>
          </cell>
          <cell r="C298" t="str">
            <v>1025400521332</v>
          </cell>
          <cell r="D298" t="str">
            <v>ОАО "Реактив"</v>
          </cell>
          <cell r="E298" t="str">
            <v>Новосибирская обл., г. Новосибирск, ул. Гоголя, д. 219</v>
          </cell>
          <cell r="F298" t="str">
            <v>микропредприятие</v>
          </cell>
          <cell r="G298">
            <v>0</v>
          </cell>
        </row>
        <row r="299">
          <cell r="A299">
            <v>6911002726</v>
          </cell>
          <cell r="B299">
            <v>694901001</v>
          </cell>
          <cell r="C299" t="str">
            <v>1026901729249</v>
          </cell>
          <cell r="D299" t="str">
            <v>ОАО "РОЗ"</v>
          </cell>
          <cell r="E299" t="str">
            <v>171296, ТВЕРСКАЯ ОБЛАСТЬ, КОНАКОВСКИЙ РАЙОН, СЕЛО ГОРОДНЯ, ЛЕНИНГРАДСКАЯ УЛИЦА, Д. 195</v>
          </cell>
          <cell r="F299" t="str">
            <v>-</v>
          </cell>
          <cell r="G299" t="str">
            <v xml:space="preserve">Действующие предприятия, Адреса и ГД совпадают.ГК 42(6 на исполн.), АС и ИП в отношении предприятия отсутствуютГЗ </v>
          </cell>
        </row>
        <row r="300">
          <cell r="A300">
            <v>269007820</v>
          </cell>
          <cell r="B300" t="str">
            <v>026901001</v>
          </cell>
          <cell r="C300" t="str">
            <v>1020202211578</v>
          </cell>
          <cell r="D300" t="str">
            <v>ОАО "Туймазытехуглерод"</v>
          </cell>
          <cell r="E300" t="str">
            <v>452754, Республика Башкортостан, Туймазинский район, город Туймазы, ул Чапаева, зд. 81</v>
          </cell>
          <cell r="F300" t="str">
            <v xml:space="preserve"> - </v>
          </cell>
          <cell r="G300">
            <v>0</v>
          </cell>
        </row>
        <row r="301">
          <cell r="A301">
            <v>269007820</v>
          </cell>
          <cell r="B301" t="str">
            <v>026901001</v>
          </cell>
          <cell r="C301" t="str">
            <v>1020202211578</v>
          </cell>
          <cell r="D301" t="str">
            <v>ОАО "Туймазытехуглерод"</v>
          </cell>
          <cell r="E301" t="str">
            <v>452754, Республика Башкортостан, Туймазинский район, город Туймазы, ул Чапаева, зд. 81</v>
          </cell>
          <cell r="F301" t="str">
            <v xml:space="preserve"> - </v>
          </cell>
          <cell r="G301">
            <v>0</v>
          </cell>
        </row>
        <row r="302">
          <cell r="A302">
            <v>7113000847</v>
          </cell>
          <cell r="B302">
            <v>711301001</v>
          </cell>
          <cell r="C302" t="str">
            <v>1027100507136</v>
          </cell>
          <cell r="D302" t="str">
            <v>ОАО «ЕЗСК»</v>
          </cell>
          <cell r="E302" t="str">
            <v>301840, Россия, Тульская область, ул. Строителей, дом 2</v>
          </cell>
          <cell r="F302" t="str">
            <v>-</v>
          </cell>
          <cell r="H302" t="str">
            <v>22.07.2021г.</v>
          </cell>
        </row>
        <row r="303">
          <cell r="A303">
            <v>7606000121</v>
          </cell>
          <cell r="B303" t="str">
            <v>760601001</v>
          </cell>
          <cell r="C303" t="str">
            <v>1027600838462</v>
          </cell>
          <cell r="D303" t="str">
            <v>ОАО НИИ "Ярсинтез"</v>
          </cell>
          <cell r="E303" t="str">
            <v>150040, Ярославская область, г. Ярославль, пр-кт Октября, д.88</v>
          </cell>
          <cell r="F303" t="str">
            <v>-</v>
          </cell>
          <cell r="G303" t="str">
            <v>Сост. в длит. договорных отношениях, Действующее предприятие, Адрес, ГД совпадает, имеет ГК 55 (51 на испол.), АС 31 (16 ответчик)Действующее предприятие, Адрес, ГД совпадает, имеет ГК 88(18 на исполн.), наличие АС 14(5 ответчик), ИП 1(Административное приостановление деятельности)</v>
          </cell>
          <cell r="H303" t="str">
            <v>01.02.2021г</v>
          </cell>
        </row>
        <row r="304">
          <cell r="A304" t="str">
            <v>5836615711</v>
          </cell>
          <cell r="B304">
            <v>583601001</v>
          </cell>
          <cell r="C304" t="str">
            <v>1025801357075</v>
          </cell>
          <cell r="D304" t="str">
            <v>ОАО НПП "Химмаш-Старт"</v>
          </cell>
          <cell r="E304" t="str">
            <v>440026, РОССИЯ, ПЕНЗЕНСКАЯ ОБЛ., ГОРОД ПЕНЗА, УЛ. ЛЕРМОНТОВА, СТР. 3, ЭТАЖ 2, ПОМЕЩ. 6</v>
          </cell>
          <cell r="F304" t="str">
            <v>среднее предприятие</v>
          </cell>
        </row>
        <row r="305">
          <cell r="A305" t="str">
            <v>5836615711</v>
          </cell>
          <cell r="B305">
            <v>583601001</v>
          </cell>
          <cell r="C305" t="str">
            <v>1025801357075</v>
          </cell>
          <cell r="D305" t="str">
            <v>ОАО НПП "Химмаш-Старт"</v>
          </cell>
          <cell r="E305" t="str">
            <v>440026, РОССИЯ, ПЕНЗЕНСКАЯ ОБЛ., ГОРОД ПЕНЗА, УЛ. ЛЕРМОНТОВА, СТР. 3, ЭТАЖ 2, ПОМЕЩ. 6</v>
          </cell>
          <cell r="F305" t="str">
            <v>среднее предприятие</v>
          </cell>
        </row>
        <row r="306">
          <cell r="A306" t="str">
            <v>2221055964</v>
          </cell>
          <cell r="B306" t="str">
            <v>222101001</v>
          </cell>
          <cell r="C306" t="str">
            <v>1032201866730</v>
          </cell>
          <cell r="D306" t="str">
            <v>ООО " ТКАНИ ОТ ЯНИНЫХ 3 "</v>
          </cell>
          <cell r="E306" t="str">
            <v>656031, АЛТАЙСКИЙ КРАЙ, БАРНАУЛ ГОРОД, СТРОИТЕЛЕЙ ПРОСПЕКТ, ДОМ 22</v>
          </cell>
          <cell r="F306" t="str">
            <v>малое предприятие</v>
          </cell>
        </row>
        <row r="307">
          <cell r="A307">
            <v>50118153960</v>
          </cell>
          <cell r="B307" t="str">
            <v>501801001</v>
          </cell>
          <cell r="C307" t="str">
            <v>1125018011425</v>
          </cell>
          <cell r="D307" t="str">
            <v>ООО "12 апреля"</v>
          </cell>
          <cell r="E307" t="str">
            <v>141065, МОСКОВСКАЯ ОБЛАСТЬ, КОРОЛЁВ ГОРОД, ЛУГОВАЯ УЛ, 21</v>
          </cell>
          <cell r="F307" t="str">
            <v>микропредприятие</v>
          </cell>
        </row>
        <row r="308">
          <cell r="A308" t="str">
            <v>2221195760</v>
          </cell>
          <cell r="B308" t="str">
            <v>222101001</v>
          </cell>
          <cell r="C308" t="str">
            <v>1122225000996</v>
          </cell>
          <cell r="D308" t="str">
            <v>ООО "1С-ГАЛЭКС:ФРАНЧАЙЗИНГ"</v>
          </cell>
          <cell r="E308" t="str">
            <v>656015, Алтайский край, г. Барнаул, ул. Деповская, дом №7, офис А-105</v>
          </cell>
          <cell r="F308" t="str">
            <v>малое предприятие</v>
          </cell>
        </row>
        <row r="309">
          <cell r="A309">
            <v>5754201195</v>
          </cell>
          <cell r="B309">
            <v>575401001</v>
          </cell>
          <cell r="C309" t="str">
            <v>1145749011561</v>
          </cell>
          <cell r="D309" t="str">
            <v>ООО "MTK РОСБЕРГ ЦЕНТР"</v>
          </cell>
          <cell r="E309" t="str">
            <v>302025, Орловская область, город Орел, улица Московское шоссе, дом 173</v>
          </cell>
          <cell r="F309" t="str">
            <v>-</v>
          </cell>
          <cell r="G309" t="str">
            <v>Сост. в длит. договор.отношениях, Действующее предприятие, Адрес, ГД совпадает, отриц. маркеров не имеетДействующее предприятие с 11 июня 2015г., Адрес, ГД совпадает, имеет ГК (11) контракты — за год (6) на сумму 611,4 тыс. руб (за все время – на 5,2 млн руб.), АС за все время(1) 173 т. р., ИП нет,  Чистая прибыль за 2020: 68 т.р.</v>
          </cell>
          <cell r="H309" t="str">
            <v>20.05.2021г.</v>
          </cell>
        </row>
        <row r="310">
          <cell r="A310" t="str">
            <v>6684029535</v>
          </cell>
          <cell r="B310" t="str">
            <v>667801001</v>
          </cell>
          <cell r="C310" t="str">
            <v>1176658094876</v>
          </cell>
          <cell r="D310" t="str">
            <v>ООО "А Строй"</v>
          </cell>
          <cell r="E310" t="str">
            <v>620141, Свердловская область, г Екатеринбург, Завокзальная ул, стр. 31, помещ. 1</v>
          </cell>
          <cell r="F310" t="str">
            <v>малое предприятие</v>
          </cell>
          <cell r="G310" t="str">
            <v>ГК (1) на сумму 1,7 млн. руб., наличие АС (3) ответчик на сумму 523тыс. руб., дела прекращены ИП отсутствует,Имеются неоплаченные налоговые обязательства, в сумме 1 690 руб.2019г: выявлены нарушения по лини Роспотребнадзора-1Инспекция строительного и жилищного надзора-1</v>
          </cell>
        </row>
        <row r="311">
          <cell r="A311">
            <v>2225164298</v>
          </cell>
          <cell r="B311" t="str">
            <v>222501001</v>
          </cell>
          <cell r="C311" t="str">
            <v>1152225021431</v>
          </cell>
          <cell r="D311" t="str">
            <v>ООО "АВЕГА ЦЕНТР"</v>
          </cell>
          <cell r="E311" t="str">
            <v>956901, Российская Федерация, Алтайский край, г. Барнаул, п. Бельмесево, ул. Михайловская, 14, 9</v>
          </cell>
          <cell r="F311" t="str">
            <v>микропредприятие</v>
          </cell>
          <cell r="G311" t="str">
            <v>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cell r="H311" t="str">
            <v>15.03.2021г.</v>
          </cell>
        </row>
        <row r="312">
          <cell r="A312">
            <v>2226000535</v>
          </cell>
          <cell r="B312" t="str">
            <v>220401001</v>
          </cell>
          <cell r="C312" t="str">
            <v>1022200559810</v>
          </cell>
          <cell r="D312" t="str">
            <v>ООО "Авент"</v>
          </cell>
          <cell r="E312" t="str">
            <v>Алтайский кр., г. Бийск, ул. Социалистическая, д. 17 пом. Н-3</v>
          </cell>
          <cell r="F312" t="str">
            <v>микропредприятие</v>
          </cell>
          <cell r="G312" t="str">
            <v>Действующее с 24.10.1993г.Финансовое состояние «Очень хорошее»Арбитраж: ответчик (2) на сумму 15 тыс. руб., дела прекращены.Гос. Закупки (4) на 17 млн. руб.Действующее с 24.10.1993г.</v>
          </cell>
        </row>
        <row r="313">
          <cell r="A313" t="str">
            <v>6670408318</v>
          </cell>
          <cell r="B313" t="str">
            <v>667801001</v>
          </cell>
          <cell r="C313" t="str">
            <v>1136670019199</v>
          </cell>
          <cell r="D313" t="str">
            <v>ООО "Аверс"</v>
          </cell>
          <cell r="E313" t="str">
            <v>620133, Свердловская область, г Екатеринбург, ул Короленко, д. 5, офис 7</v>
          </cell>
          <cell r="F313" t="str">
            <v>микропредприятие</v>
          </cell>
        </row>
        <row r="314">
          <cell r="A314" t="str">
            <v>6670408318</v>
          </cell>
          <cell r="B314" t="str">
            <v>667801001</v>
          </cell>
          <cell r="C314" t="str">
            <v>1136670019199</v>
          </cell>
          <cell r="D314" t="str">
            <v>ООО "Аверс"</v>
          </cell>
          <cell r="E314" t="str">
            <v>620133, Свердловская область, г Екатеринбург, ул Короленко, д. 5, офис 7</v>
          </cell>
          <cell r="F314" t="str">
            <v>микропредприятие</v>
          </cell>
        </row>
        <row r="315">
          <cell r="A315">
            <v>7719632330</v>
          </cell>
          <cell r="B315" t="str">
            <v>770301001</v>
          </cell>
          <cell r="C315" t="str">
            <v>1167746889430</v>
          </cell>
          <cell r="D315" t="str">
            <v>ООО "Аврора"</v>
          </cell>
          <cell r="E315" t="str">
            <v>115093, г.Москва, Партийный пер., д. 1, корп. 56, стр. 2, оф. 54</v>
          </cell>
          <cell r="F315" t="str">
            <v>микропредприятие</v>
          </cell>
          <cell r="G315" t="str">
            <v>Действующее предприятие, Адрес, ГД совпадает,  АС 163(21 ответчик), имеет ГК 63(19на исп.)Действующий ИП с 1999г.</v>
          </cell>
          <cell r="H315" t="str">
            <v>28.01.2021г.</v>
          </cell>
        </row>
        <row r="316">
          <cell r="A316" t="str">
            <v>2221196429</v>
          </cell>
          <cell r="B316" t="str">
            <v>222101001</v>
          </cell>
          <cell r="C316" t="str">
            <v>122225002459</v>
          </cell>
          <cell r="D316" t="str">
            <v>ООО "Автограф"</v>
          </cell>
          <cell r="E316" t="str">
            <v>656056, АЛТАЙСКИЙ КРАЙ, ГОРОД БАРНАУЛ, УЛИЦА КОРОЛЕНКО, ДОМ 51, ОФИС 203</v>
          </cell>
          <cell r="F316" t="str">
            <v>микропредприятие</v>
          </cell>
        </row>
        <row r="317">
          <cell r="A317" t="str">
            <v>2204085704</v>
          </cell>
          <cell r="B317" t="str">
            <v>220401001</v>
          </cell>
          <cell r="C317" t="str">
            <v>1182225000055</v>
          </cell>
          <cell r="D317" t="str">
            <v>ООО "Автознак"</v>
          </cell>
          <cell r="E317" t="str">
            <v>659321, Алтайский край, город Бийск, Советская ул., д. 206/1, кв. 2</v>
          </cell>
          <cell r="F317" t="str">
            <v>микропредприятие</v>
          </cell>
          <cell r="G317" t="str">
            <v xml:space="preserve">Сост. в длит. договор.отношениях, Действующее предприятие, Адрес, ГД совпадает, наличие АС 3(1 ответчик)Действующее предприятие, Адрес, ГВ совпадает, </v>
          </cell>
        </row>
        <row r="318">
          <cell r="A318">
            <v>2204046857</v>
          </cell>
          <cell r="B318" t="str">
            <v>220401001</v>
          </cell>
          <cell r="C318" t="str">
            <v>1092204005519</v>
          </cell>
          <cell r="D318" t="str">
            <v>ООО "Авто-Лидер"</v>
          </cell>
          <cell r="E318" t="str">
            <v>659322, Алтайский край, город Бийск, Социалистическая ул., стр. 13/4, офис 2</v>
          </cell>
          <cell r="F318" t="str">
            <v>микропредприятие</v>
          </cell>
          <cell r="G318">
            <v>0</v>
          </cell>
        </row>
        <row r="319">
          <cell r="A319">
            <v>5256052039</v>
          </cell>
          <cell r="B319" t="str">
            <v>525601001</v>
          </cell>
          <cell r="C319" t="str">
            <v>1055227026942</v>
          </cell>
          <cell r="D319" t="str">
            <v>ООО "Автомастер"</v>
          </cell>
          <cell r="E319" t="str">
            <v>603142, НИЖЕГОРОДСКАЯ ОБЛАСТЬ, НИЖНИЙ НОВГОРОД ГОРОД, МОНЧЕГОРСКАЯ УЛИЦА, 3, 1, 194</v>
          </cell>
          <cell r="F319" t="str">
            <v>среднее предприятие</v>
          </cell>
          <cell r="G319">
            <v>0</v>
          </cell>
        </row>
        <row r="320">
          <cell r="A320">
            <v>2224124327</v>
          </cell>
          <cell r="B320">
            <v>222201001</v>
          </cell>
          <cell r="C320" t="str">
            <v>1082224006864</v>
          </cell>
          <cell r="D320" t="str">
            <v>ООО "Автомеханика"</v>
          </cell>
          <cell r="E320" t="str">
            <v>656058, Алтайский край, г. Барнаул, Северный Власихинский проезд, зд. 59, помещ. Н1</v>
          </cell>
          <cell r="F320" t="str">
            <v>микропредприятие</v>
          </cell>
          <cell r="G320" t="str">
            <v>Сост. в длит. договор.отношениях, Адрес, ГД совпадает, ГК 106(25на исп.), АС 13(6ответ.)Сост. в длит. договор.отношениях, Действующее предприятие, Адрес, ГД совпадает, имеет АС 7(истец, 3 лицо)</v>
          </cell>
          <cell r="H320" t="str">
            <v>14.12.2021г.</v>
          </cell>
        </row>
        <row r="321">
          <cell r="A321" t="str">
            <v>2221172795</v>
          </cell>
          <cell r="B321" t="str">
            <v>222101001</v>
          </cell>
          <cell r="C321" t="str">
            <v>1092221004325</v>
          </cell>
          <cell r="D321" t="str">
            <v>ООО "Автомотив Барнаул"</v>
          </cell>
          <cell r="E321" t="str">
            <v>656039, АЛТАЙСКИЙ КРАЙ, ГОРОД БАРНАУЛ., УЛ. СОВЕТСКОЙ АРМИИ., Д. 38, ПОМЕЩ. 2</v>
          </cell>
          <cell r="F321" t="str">
            <v>малое предприятие</v>
          </cell>
          <cell r="G321"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2">
          <cell r="A322" t="str">
            <v>2221172795</v>
          </cell>
          <cell r="B322" t="str">
            <v>222101001</v>
          </cell>
          <cell r="C322" t="str">
            <v>1092221004325</v>
          </cell>
          <cell r="D322" t="str">
            <v>ООО "Автомотив Барнаул"</v>
          </cell>
          <cell r="E322" t="str">
            <v>656039, Алтайский край, г Барнаул, ул Советской Армии, д. 38, помещ. 2</v>
          </cell>
          <cell r="F322" t="str">
            <v>малое предприятие</v>
          </cell>
          <cell r="G322"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3">
          <cell r="A323" t="str">
            <v>2222846140</v>
          </cell>
          <cell r="B323" t="str">
            <v>222201001</v>
          </cell>
          <cell r="C323" t="str">
            <v>1162225064407</v>
          </cell>
          <cell r="D323" t="str">
            <v>ООО "Автоойл"</v>
          </cell>
          <cell r="E323" t="str">
            <v>656922, Алтайский край, город Барнаул, ул. Попова, д. 254/3</v>
          </cell>
          <cell r="F323" t="str">
            <v>малое предприятие</v>
          </cell>
          <cell r="G323">
            <v>0</v>
          </cell>
        </row>
        <row r="324">
          <cell r="A324" t="str">
            <v>2225183011</v>
          </cell>
          <cell r="B324">
            <v>222501001</v>
          </cell>
          <cell r="C324" t="str">
            <v>1172225024300</v>
          </cell>
          <cell r="D324" t="str">
            <v>ООО "Автопартнер"</v>
          </cell>
          <cell r="E324" t="str">
            <v>656045, Алтайский край, город Барнаул, Змеиногорский тракт, д. 104 к. 9/4</v>
          </cell>
          <cell r="F324" t="str">
            <v>микропредприятие</v>
          </cell>
          <cell r="G324" t="str">
            <v>Действующее c 2002г. Адрес и директор совпадаетАСОтветчик за три года по 6 искам на сумму 299 тыс. руб. (за оказанные услуги, коммуналка).ГЗ</v>
          </cell>
        </row>
        <row r="325">
          <cell r="A325">
            <v>7460011357</v>
          </cell>
          <cell r="B325" t="str">
            <v>745301001</v>
          </cell>
          <cell r="C325" t="str">
            <v>1137460008597</v>
          </cell>
          <cell r="D325" t="str">
            <v>ООО "Автор"</v>
          </cell>
          <cell r="E325" t="str">
            <v>454091, Челябинская область, г. Челябинск, ул. Маркса, д. 81, кв. 19</v>
          </cell>
          <cell r="F325" t="str">
            <v>микропредприятие</v>
          </cell>
          <cell r="G325">
            <v>0</v>
          </cell>
        </row>
        <row r="326">
          <cell r="A326">
            <v>2204008322</v>
          </cell>
          <cell r="B326" t="str">
            <v>220401001</v>
          </cell>
          <cell r="C326" t="str">
            <v>1022200570138</v>
          </cell>
          <cell r="D326" t="str">
            <v>ООО "Автотранс"</v>
          </cell>
          <cell r="E326" t="str">
            <v>659302, Алтайский край, г. Бийск, ул. М. Кутузова, д. 11/2, кв. 90.</v>
          </cell>
          <cell r="F326" t="str">
            <v>малое предприятие</v>
          </cell>
          <cell r="G326">
            <v>0</v>
          </cell>
          <cell r="H326" t="str">
            <v/>
          </cell>
        </row>
        <row r="327">
          <cell r="A327">
            <v>2107902319</v>
          </cell>
          <cell r="B327" t="str">
            <v>210701001</v>
          </cell>
          <cell r="C327" t="str">
            <v>1052137003566</v>
          </cell>
          <cell r="D327" t="str">
            <v>ООО "Автофургон"</v>
          </cell>
          <cell r="E327" t="str">
            <v>429430, Чувашская республика - Чувашия, р-н Козловский, г. Козловка, ул. Карла Маркса, д. 1</v>
          </cell>
          <cell r="F327" t="str">
            <v>среднее предприятие</v>
          </cell>
          <cell r="G327">
            <v>0</v>
          </cell>
        </row>
        <row r="328">
          <cell r="A328">
            <v>2204084041</v>
          </cell>
          <cell r="B328" t="str">
            <v>220401001</v>
          </cell>
          <cell r="C328" t="str">
            <v>1172225028458</v>
          </cell>
          <cell r="D328" t="str">
            <v>ООО "Агропартнер"</v>
          </cell>
          <cell r="E328" t="str">
            <v>659314, Алтайский край, город Бийск, ул Ефима Мамонтова, влд. 30</v>
          </cell>
          <cell r="F328" t="str">
            <v>микропредприятие</v>
          </cell>
          <cell r="G328">
            <v>0</v>
          </cell>
        </row>
        <row r="329">
          <cell r="A329">
            <v>2204047240</v>
          </cell>
          <cell r="B329" t="str">
            <v>220401001</v>
          </cell>
          <cell r="C329" t="str">
            <v>1102204000150</v>
          </cell>
          <cell r="D329" t="str">
            <v>ООО "Агросиб"</v>
          </cell>
          <cell r="E329" t="str">
            <v>659320, Алтайский край, город Бийск, Кожзаводская ул., д. 2а</v>
          </cell>
          <cell r="F329" t="str">
            <v>микропредприятие</v>
          </cell>
          <cell r="G329" t="str">
            <v>Действующее с 2019г.Адрес и ГД  Исков и ИП в отношении предприятия нетГЗ(на исполнении 1 на сумму 79 тыс. руб.)</v>
          </cell>
        </row>
        <row r="330">
          <cell r="A330">
            <v>2222787946</v>
          </cell>
          <cell r="B330" t="str">
            <v>222201001</v>
          </cell>
          <cell r="C330" t="str">
            <v>1102223004784</v>
          </cell>
          <cell r="D330" t="str">
            <v>ООО "АгроцентрТехника"</v>
          </cell>
          <cell r="E330" t="str">
            <v>656905, Алтайский край, город Барнаул, Южный пр-д, д.37а</v>
          </cell>
          <cell r="F330" t="str">
            <v xml:space="preserve"> - </v>
          </cell>
          <cell r="G330" t="str">
            <v/>
          </cell>
        </row>
        <row r="331">
          <cell r="A331">
            <v>2204070916</v>
          </cell>
          <cell r="B331" t="str">
            <v>220401001</v>
          </cell>
          <cell r="C331" t="str">
            <v>1142204003512</v>
          </cell>
          <cell r="D331" t="str">
            <v>ООО "Адес"</v>
          </cell>
          <cell r="E331" t="str">
            <v>659303, Алтайский край, г. Бийск, Петра Мерлина 67/1, помещение 5, офис 7</v>
          </cell>
          <cell r="F331" t="str">
            <v>микропредприятие</v>
          </cell>
          <cell r="G331">
            <v>0</v>
          </cell>
          <cell r="H331" t="str">
            <v/>
          </cell>
        </row>
        <row r="332">
          <cell r="A332">
            <v>2225015842</v>
          </cell>
          <cell r="B332">
            <v>222501001</v>
          </cell>
          <cell r="C332" t="str">
            <v>1022201760921</v>
          </cell>
          <cell r="D332" t="str">
            <v>ООО "АДК"</v>
          </cell>
          <cell r="E332" t="str">
            <v>656056, Алтайский край, г. Барнаул, ул. Приречная, д. 9, помещение Н1</v>
          </cell>
          <cell r="F332" t="str">
            <v>малое предприятие</v>
          </cell>
          <cell r="G332" t="str">
            <v>Действующее, с 2003г.Адрес и ГД совпадаетИП (2 на сумму 17,8 тыс. руб.)АС</v>
          </cell>
        </row>
        <row r="333">
          <cell r="A333">
            <v>2225015842</v>
          </cell>
          <cell r="B333">
            <v>222501001</v>
          </cell>
          <cell r="C333" t="str">
            <v>1022201760921</v>
          </cell>
          <cell r="D333" t="str">
            <v>ООО "АДК"</v>
          </cell>
          <cell r="E333" t="str">
            <v>656056, Алтайский край, г. Барнаул, ул. Приречная, д. 9, помещение Н1</v>
          </cell>
          <cell r="F333" t="str">
            <v>малое предприятие</v>
          </cell>
          <cell r="G333" t="str">
            <v>Действующее, с 2003г.Адрес и ГД совпадаетИП (2 на сумму 17,8 тыс. руб.)АС</v>
          </cell>
        </row>
        <row r="334">
          <cell r="A334" t="str">
            <v>2204062489</v>
          </cell>
          <cell r="B334" t="str">
            <v>220401001</v>
          </cell>
          <cell r="C334" t="str">
            <v>1132204000015</v>
          </cell>
          <cell r="D334" t="str">
            <v>ООО "АЗП"</v>
          </cell>
          <cell r="E334" t="str">
            <v>659303, Алтайский край, город Бийск, ул. Петра Мерлина, д.50</v>
          </cell>
          <cell r="F334" t="str">
            <v>малое предприятие</v>
          </cell>
        </row>
        <row r="335">
          <cell r="A335" t="str">
            <v>6671000786</v>
          </cell>
          <cell r="B335" t="str">
            <v>667101001</v>
          </cell>
          <cell r="C335" t="str">
            <v>1146671070248</v>
          </cell>
          <cell r="D335" t="str">
            <v>ООО "АЙ Компрессор"</v>
          </cell>
          <cell r="E335" t="str">
            <v>620016, Свердловская область, город Екатеринбург, ул. Краснолесья, д. 93, кв. 261</v>
          </cell>
          <cell r="F335" t="str">
            <v>микропредприятие</v>
          </cell>
          <cell r="G335">
            <v>0</v>
          </cell>
        </row>
        <row r="336">
          <cell r="A336" t="str">
            <v>5407498212</v>
          </cell>
          <cell r="B336" t="str">
            <v>540701001</v>
          </cell>
          <cell r="C336" t="str">
            <v>1145476086250</v>
          </cell>
          <cell r="D336" t="str">
            <v>ООО "Академия Проектов"</v>
          </cell>
          <cell r="E336" t="str">
            <v>630007, Новосибирская область, город Новосибирск, Фабричная ул., д. 10</v>
          </cell>
          <cell r="F336" t="str">
            <v>микропредприятие</v>
          </cell>
          <cell r="G336">
            <v>0</v>
          </cell>
        </row>
        <row r="337">
          <cell r="A337" t="str">
            <v>2204063348</v>
          </cell>
          <cell r="B337" t="str">
            <v>220401001</v>
          </cell>
          <cell r="C337" t="str">
            <v>1132204001258</v>
          </cell>
          <cell r="D337" t="str">
            <v>ООО "Аква Лига"</v>
          </cell>
          <cell r="E337" t="str">
            <v>659301, Алтайский край, г Бийск, ул Вячеслава Шишкова, д. 5, помещ. н 1</v>
          </cell>
          <cell r="F337" t="str">
            <v>микропредприятие</v>
          </cell>
          <cell r="G337" t="str">
            <v/>
          </cell>
        </row>
        <row r="338">
          <cell r="A338">
            <v>7721399850</v>
          </cell>
          <cell r="B338" t="str">
            <v>772101001</v>
          </cell>
          <cell r="C338" t="str">
            <v>5157746160743</v>
          </cell>
          <cell r="D338" t="str">
            <v>ООО "Акватехкомплект"</v>
          </cell>
          <cell r="E338" t="str">
            <v>109428, Российская Федерация, г. Москва, проспект Рязанский, дом 8А/строение1, Э4 пом VI к 2 оф 423</v>
          </cell>
          <cell r="F338" t="str">
            <v>микропредприятие</v>
          </cell>
          <cell r="G338">
            <v>0</v>
          </cell>
          <cell r="H338" t="str">
            <v/>
          </cell>
        </row>
        <row r="339">
          <cell r="A339" t="str">
            <v>7825692852</v>
          </cell>
          <cell r="B339" t="str">
            <v>780601001</v>
          </cell>
          <cell r="C339" t="str">
            <v>1037843040377</v>
          </cell>
          <cell r="D339" t="str">
            <v>ООО "Акватория"</v>
          </cell>
          <cell r="E339" t="str">
            <v>195279, г. Санкт-Петербург, ш. Революции, д. 69 К. 6, лит а</v>
          </cell>
          <cell r="F339" t="str">
            <v>-</v>
          </cell>
        </row>
        <row r="340">
          <cell r="A340">
            <v>1658222526</v>
          </cell>
          <cell r="B340">
            <v>165801001</v>
          </cell>
          <cell r="C340" t="str">
            <v>1191690098973</v>
          </cell>
          <cell r="D340" t="str">
            <v>ООО "Акватэк"</v>
          </cell>
          <cell r="E340" t="str">
            <v>420006, РЕСПУБЛИКА ТАТАРСТАН,  ГОРОД КАЗАНЬ, УЛИЦА РАХИМОВА, ЗД 59Н, ОФИС 9</v>
          </cell>
          <cell r="F340" t="str">
            <v>-</v>
          </cell>
          <cell r="G340" t="str">
            <v>Действующее, с2018г.Адрес и ГД совпадаетИсков и ИП в отношении предприятия нетФин. состояние оценивается как «хорошее»ГЗ</v>
          </cell>
          <cell r="H340" t="str">
            <v>15.12.2021г.</v>
          </cell>
        </row>
        <row r="341">
          <cell r="A341">
            <v>2225049866</v>
          </cell>
          <cell r="B341" t="str">
            <v>222401001</v>
          </cell>
          <cell r="C341" t="str">
            <v>1022201508174</v>
          </cell>
          <cell r="D341" t="str">
            <v>ООО "АКВИНК"</v>
          </cell>
          <cell r="E341" t="str">
            <v>656011, Алтайский край, город Барнаул, ул. П.С.Кулагина, д.18</v>
          </cell>
          <cell r="F341" t="str">
            <v>малое предприятие</v>
          </cell>
          <cell r="G341">
            <v>0</v>
          </cell>
        </row>
        <row r="342">
          <cell r="A342" t="str">
            <v>5405391295</v>
          </cell>
          <cell r="B342" t="str">
            <v>540101001</v>
          </cell>
          <cell r="C342" t="str">
            <v>1095405009743</v>
          </cell>
          <cell r="D342" t="str">
            <v>ООО "Аквитон"</v>
          </cell>
          <cell r="E342" t="str">
            <v>630124, Россия, Новосибирская область, г. Новосибирск, ул. Есенина, д.35-38</v>
          </cell>
          <cell r="F342" t="str">
            <v>микропредприятие</v>
          </cell>
        </row>
        <row r="343">
          <cell r="A343" t="str">
            <v>5405391295</v>
          </cell>
          <cell r="B343" t="str">
            <v>540101001</v>
          </cell>
          <cell r="C343" t="str">
            <v>1095405009743</v>
          </cell>
          <cell r="D343" t="str">
            <v>ООО "Аквитон"</v>
          </cell>
          <cell r="E343" t="str">
            <v>630124, Россия, Новосибирская область, г. Новосибирск, ул. Есенина, д.35-38</v>
          </cell>
          <cell r="F343" t="str">
            <v>микропредприятие</v>
          </cell>
        </row>
        <row r="344">
          <cell r="A344" t="str">
            <v>7719581685</v>
          </cell>
          <cell r="B344" t="str">
            <v>771901001</v>
          </cell>
          <cell r="C344" t="str">
            <v>1067746303657</v>
          </cell>
          <cell r="D344" t="str">
            <v>ООО "Акетон"</v>
          </cell>
          <cell r="E344" t="str">
            <v>105523, г. Москва, Щелковское шоссе, д. 100, корп 6, эт 2 пом. 202</v>
          </cell>
          <cell r="F344" t="str">
            <v>микропредприятие</v>
          </cell>
        </row>
        <row r="345">
          <cell r="A345" t="str">
            <v>7719581685</v>
          </cell>
          <cell r="B345" t="str">
            <v>771901001</v>
          </cell>
          <cell r="C345" t="str">
            <v>1067746303657</v>
          </cell>
          <cell r="D345" t="str">
            <v>ООО "Акетон"</v>
          </cell>
          <cell r="E345" t="str">
            <v>105523, г. Москва, Щелковское шоссе, д. 100, корп 6, эт 2 пом. 202</v>
          </cell>
          <cell r="F345" t="str">
            <v>микропредприятие</v>
          </cell>
        </row>
        <row r="346">
          <cell r="A346">
            <v>6670451183</v>
          </cell>
          <cell r="B346" t="str">
            <v>667001001</v>
          </cell>
          <cell r="C346" t="str">
            <v>1176658028315</v>
          </cell>
          <cell r="D346" t="str">
            <v>ООО "Аксалит Софт"</v>
          </cell>
          <cell r="E346" t="str">
            <v>620041 г. Екатеринбург, ул. Смазчиков, д.3 оф.307</v>
          </cell>
          <cell r="F346" t="str">
            <v>микропредприятие</v>
          </cell>
          <cell r="G346" t="str">
            <v>Действующее с 2009Адрес регистрации предприятия по договору аренды  ГД совпадаетИП (1-на сумму 10 тыс. руб.)ГЗЗаключено 7 на сумму 510 тыс. руб.</v>
          </cell>
          <cell r="H346" t="str">
            <v>20.07.2021г.</v>
          </cell>
        </row>
        <row r="347">
          <cell r="A347">
            <v>7720813309</v>
          </cell>
          <cell r="B347" t="str">
            <v>772001001</v>
          </cell>
          <cell r="C347" t="str">
            <v>1147746502331</v>
          </cell>
          <cell r="D347" t="str">
            <v>ООО "Аксиома-СБ"</v>
          </cell>
          <cell r="E347" t="str">
            <v>105118, город Москва, ул. Буракова, д. 14 стр. 5</v>
          </cell>
          <cell r="F347" t="str">
            <v>малое предприятие</v>
          </cell>
          <cell r="G347">
            <v>0</v>
          </cell>
        </row>
        <row r="348">
          <cell r="A348">
            <v>2204078190</v>
          </cell>
          <cell r="B348" t="str">
            <v>220401001</v>
          </cell>
          <cell r="C348" t="str">
            <v>1152225032376</v>
          </cell>
          <cell r="D348" t="str">
            <v>ООО "Активритейл"</v>
          </cell>
          <cell r="E348" t="str">
            <v>659333, Российская Федерация, Алтайский край, г. Бийск, ул. Иркутская, д. 1, склад 2</v>
          </cell>
          <cell r="F348" t="str">
            <v>микропредприятие</v>
          </cell>
          <cell r="G348">
            <v>0</v>
          </cell>
          <cell r="H348" t="str">
            <v/>
          </cell>
        </row>
        <row r="349">
          <cell r="A349" t="str">
            <v>7702272022</v>
          </cell>
          <cell r="B349" t="str">
            <v>770301001</v>
          </cell>
          <cell r="C349" t="str">
            <v>1027700161554</v>
          </cell>
          <cell r="D349" t="str">
            <v>ООО "Актион-пресс"</v>
          </cell>
          <cell r="E349" t="str">
            <v>123022, РОССИЯ, Г. МОСКВА, ВН.ТЕР.Г. МУНИЦИПАЛЬНЫЙ ОКРУГ ПРЕСНЕНСКИЙ, 1-Й ЗЕМЕЛЬНЫЙ ПЕР., Д. 1, ЭТАЖ 10, КОМ. 1001</v>
          </cell>
          <cell r="F349" t="str">
            <v>-</v>
          </cell>
          <cell r="H349" t="str">
            <v>13.07.2021г.</v>
          </cell>
        </row>
        <row r="350">
          <cell r="A350" t="str">
            <v>2204016468</v>
          </cell>
          <cell r="B350" t="str">
            <v>220401001</v>
          </cell>
          <cell r="C350" t="str">
            <v>1042201640800</v>
          </cell>
          <cell r="D350" t="str">
            <v>ООО "Алгол"</v>
          </cell>
          <cell r="E350" t="str">
            <v>659305, АЛТАЙСКИЙ КРАЙ, ГОРОД БИЙСК Г.О., БИЙСК Г., БИЙСК Г., ИМЕНИ ГЕРОЯ СОВЕТСКОГО СОЮЗА ВАСИЛЬЕВА УЛ., Д. 28, КВ. 35</v>
          </cell>
          <cell r="F350" t="str">
            <v>микропредприятие</v>
          </cell>
        </row>
        <row r="351">
          <cell r="A351">
            <v>2222870760</v>
          </cell>
          <cell r="B351">
            <v>222201001</v>
          </cell>
          <cell r="C351" t="str">
            <v>1182225031504</v>
          </cell>
          <cell r="D351" t="str">
            <v>ООО "АЛМА"</v>
          </cell>
          <cell r="E351" t="str">
            <v>656006, АЛТАЙСКИЙ КРАЙ, Г. БАРНАУЛ, ПР-Д ЮЖНЫЙ, Д. 29, ОФИС 28</v>
          </cell>
          <cell r="F351" t="str">
            <v>микропредприятие</v>
          </cell>
          <cell r="G351" t="str">
            <v>Действующее, с 2002г. Фактический адрес, г. Воронеж ул. Революции 1905г.  ГД совпадаетИски и ИП  в отношении предприятия  отсутствуют ГЗ</v>
          </cell>
        </row>
        <row r="352">
          <cell r="A352" t="str">
            <v>2263029363</v>
          </cell>
          <cell r="B352" t="str">
            <v>226301001</v>
          </cell>
          <cell r="C352" t="str">
            <v>1182225026576</v>
          </cell>
          <cell r="D352" t="str">
            <v>ООО "Алтай - Мед"</v>
          </cell>
          <cell r="E352" t="str">
            <v>658047, АЛТАЙСКИЙ КРАЙ, ПЕРВОМАЙСКИЙ РАЙОН, БОБРОВКА СЕЛО, КРУПНОВА УЛИЦА, ДОМ 63</v>
          </cell>
          <cell r="F352" t="str">
            <v>микропредприятие</v>
          </cell>
        </row>
        <row r="353">
          <cell r="A353">
            <v>4217117298</v>
          </cell>
          <cell r="B353" t="str">
            <v>540501001</v>
          </cell>
          <cell r="C353" t="str">
            <v>1094217005409</v>
          </cell>
          <cell r="D353" t="str">
            <v>ООО "Алтай Партнер"</v>
          </cell>
          <cell r="E353" t="str">
            <v>630111, НОВОСИБИРСКАЯ ОБЛАСТЬ, Г НОВОСИБИРСК, УЛ. СЕРЕБРЕННИКОВСКАЯ, 3</v>
          </cell>
          <cell r="F353" t="str">
            <v>микропредприятие</v>
          </cell>
          <cell r="H353" t="str">
            <v/>
          </cell>
        </row>
        <row r="354">
          <cell r="A354">
            <v>2204084080</v>
          </cell>
          <cell r="B354">
            <v>220401001</v>
          </cell>
          <cell r="C354" t="str">
            <v>1172225028755</v>
          </cell>
          <cell r="D354" t="str">
            <v>ООО "Алтай Снаб"</v>
          </cell>
          <cell r="E354" t="str">
            <v>659321, АЛТАЙСКИЙ КРАЙ, ГОРОД БИЙСК, УЛИЦА МАШИНОСТРОИТЕЛЕЙ, ДОМ 25, КВАРТИРА 64</v>
          </cell>
          <cell r="G354">
            <v>0</v>
          </cell>
        </row>
        <row r="355">
          <cell r="A355">
            <v>2279007206</v>
          </cell>
          <cell r="B355" t="str">
            <v>222201001</v>
          </cell>
          <cell r="C355" t="str">
            <v>1182225009559</v>
          </cell>
          <cell r="D355" t="str">
            <v>ООО "АЛТАЙ СТРОЙ"</v>
          </cell>
          <cell r="E355" t="str">
            <v>656054, КРАЙ АЛТАЙСКИЙ, ГОРОД БАРНАУЛ, УЛИЦА АНТОНА ПЕТРОВА, ДОМ 219А, ОФИС 314</v>
          </cell>
          <cell r="F355" t="str">
            <v>микропредприятие</v>
          </cell>
          <cell r="G355" t="str">
            <v>Действующее с 10.07.2001г. предприятие, Адрес, ГД совпадает, имеет ГК (62 на исп. на 164 млн. руб.), наличие АС (7 ответчик на сумму  5.3 млн. руб.) ИП на сумму 10 тыс. руб.Действующее, с 2014г.Адрес и ГД совпадаетАС (ответчик по 11 искам на сумму 31 млн. руб.)</v>
          </cell>
          <cell r="H355" t="str">
            <v/>
          </cell>
        </row>
        <row r="356">
          <cell r="A356" t="str">
            <v>2224132198</v>
          </cell>
          <cell r="B356" t="str">
            <v>222401001</v>
          </cell>
          <cell r="C356" t="str">
            <v>1092224001649</v>
          </cell>
          <cell r="D356" t="str">
            <v>ООО "Алтай Техрезина"</v>
          </cell>
          <cell r="E356" t="str">
            <v>656023, Алтайский край, город Барнаул, ул. Германа Титова, д.2, кв.2</v>
          </cell>
          <cell r="F356" t="str">
            <v>микропредприятие</v>
          </cell>
        </row>
        <row r="357">
          <cell r="A357" t="str">
            <v>2224144309</v>
          </cell>
          <cell r="B357" t="str">
            <v>222401001</v>
          </cell>
          <cell r="C357" t="str">
            <v>1102224006125</v>
          </cell>
          <cell r="D357" t="str">
            <v>ООО "АлтайГАЗавтосервис"</v>
          </cell>
          <cell r="E357" t="str">
            <v>656011, Алтайский край, город Барнаул, пр-кт Калинина, 22А</v>
          </cell>
          <cell r="F357" t="str">
            <v>среднее предприятие</v>
          </cell>
        </row>
        <row r="358">
          <cell r="A358" t="str">
            <v>2224144309</v>
          </cell>
          <cell r="B358" t="str">
            <v>222401001</v>
          </cell>
          <cell r="C358" t="str">
            <v>1102224006125</v>
          </cell>
          <cell r="D358" t="str">
            <v>ООО "АлтайГАЗавтосервис"</v>
          </cell>
          <cell r="E358" t="str">
            <v>656011, Алтайский край, город Барнаул, пр-кт Калинина, 22А</v>
          </cell>
          <cell r="F358" t="str">
            <v>среднее предприятие</v>
          </cell>
        </row>
        <row r="359">
          <cell r="A359" t="str">
            <v>2222796764</v>
          </cell>
          <cell r="B359" t="str">
            <v>222201001</v>
          </cell>
          <cell r="C359" t="str">
            <v>1112223006818</v>
          </cell>
          <cell r="D359" t="str">
            <v>ООО "АлтайГИС"</v>
          </cell>
          <cell r="E359" t="str">
            <v>656006, Алтайский край, город Барнаул, Взлетная ул., д.9, 66</v>
          </cell>
          <cell r="F359" t="str">
            <v>микропредприятие</v>
          </cell>
          <cell r="G359" t="str">
            <v>Действующее с 27.05.1994г.Адрес и ГД совпадаетАС (6 ответчик) на сумму 70 тыс. руб.ГЗ (на исполнении 1420) на сумму 669 млн. руб.Выявленые нарушения за 2019 г. по линии: Роструд-1</v>
          </cell>
        </row>
        <row r="360">
          <cell r="A360">
            <v>2221209526</v>
          </cell>
          <cell r="B360" t="str">
            <v>222201001</v>
          </cell>
          <cell r="C360" t="str">
            <v>1132225019860</v>
          </cell>
          <cell r="D360" t="str">
            <v>ООО "АлтайГлонассМониторинг"</v>
          </cell>
          <cell r="E360" t="str">
            <v>656006, Алтайский край, город Барнаул, ул. Гридасова, д. 24</v>
          </cell>
          <cell r="F360" t="str">
            <v>малое предприятие</v>
          </cell>
          <cell r="G360">
            <v>0</v>
          </cell>
        </row>
        <row r="361">
          <cell r="A361">
            <v>2204083898</v>
          </cell>
          <cell r="B361">
            <v>220401001</v>
          </cell>
          <cell r="C361" t="str">
            <v>11172225026489</v>
          </cell>
          <cell r="D361" t="str">
            <v>ООО "Алтайкомплект"</v>
          </cell>
          <cell r="E361" t="str">
            <v>659315, Алтайский край, г. Бийск, ул. имени Героя Советского Союза Васильева, зд. 64/1</v>
          </cell>
          <cell r="F361" t="str">
            <v>микропредприятие</v>
          </cell>
          <cell r="G361" t="str">
            <v>Действующее предприятие, Адрес, ГД совпадает, имеет ГК 248(161на исп.), наличие АС 114(10 ответчик), ИП 6(3откр., госпошлина), Сост. в договор. отношениях.Сост. в длит. договор.отношениях, Действующее предприятие, Адрес, ГД совпадает, имеет АС 7(истец, 3 лицо)</v>
          </cell>
        </row>
        <row r="362">
          <cell r="A362">
            <v>2222782000</v>
          </cell>
          <cell r="B362" t="str">
            <v>222201001</v>
          </cell>
          <cell r="C362" t="str">
            <v>1092223006480</v>
          </cell>
          <cell r="D362" t="str">
            <v>ООО "АЛТАЙ-ОЙЛ"</v>
          </cell>
          <cell r="E362" t="str">
            <v>656006, Алтайский край, г Барнаул, ул ул Малахова, д. 157, корп. а</v>
          </cell>
          <cell r="F362" t="str">
            <v>малое предприятие</v>
          </cell>
          <cell r="G362">
            <v>0</v>
          </cell>
          <cell r="H362" t="str">
            <v>16.06.2021г.</v>
          </cell>
        </row>
        <row r="363">
          <cell r="A363" t="str">
            <v>2204033706</v>
          </cell>
          <cell r="B363" t="str">
            <v>220401001</v>
          </cell>
          <cell r="C363" t="str">
            <v>1072204019029</v>
          </cell>
          <cell r="D363" t="str">
            <v>ООО "Алтайпартнер"</v>
          </cell>
          <cell r="E363" t="str">
            <v>659316, Алтайский край, город Бийск, Ленинградская ул, влд. 53/1, кв.18</v>
          </cell>
          <cell r="F363" t="str">
            <v>микропредприятие</v>
          </cell>
          <cell r="G363">
            <v>0</v>
          </cell>
        </row>
        <row r="364">
          <cell r="A364">
            <v>2204036785</v>
          </cell>
          <cell r="B364" t="str">
            <v>220401001</v>
          </cell>
          <cell r="C364" t="str">
            <v>1082204000922</v>
          </cell>
          <cell r="D364" t="str">
            <v>ООО "Алтайпромальп"</v>
          </cell>
          <cell r="E364" t="str">
            <v>659323, АЛТАЙСКИЙ КРАЙ, БИЙСК ГОРОД, БАЙКАЛЬСКИЙ ПЕРЕУЛОК, 63, В</v>
          </cell>
          <cell r="F364" t="str">
            <v>микропредприятие</v>
          </cell>
          <cell r="G364">
            <v>0</v>
          </cell>
        </row>
        <row r="365">
          <cell r="A365" t="str">
            <v>2204063130</v>
          </cell>
          <cell r="B365" t="str">
            <v>220401001</v>
          </cell>
          <cell r="C365" t="str">
            <v>1132204000873</v>
          </cell>
          <cell r="D365" t="str">
            <v>ООО "Алтайпромполимер"</v>
          </cell>
          <cell r="E365" t="str">
            <v>659319, Алтайский край, г Бийск, ул Ермака, д. 16</v>
          </cell>
          <cell r="F365" t="str">
            <v>микропредприятие</v>
          </cell>
          <cell r="G365" t="str">
            <v/>
          </cell>
        </row>
        <row r="366">
          <cell r="A366">
            <v>2204096368</v>
          </cell>
          <cell r="B366" t="str">
            <v>220401001</v>
          </cell>
          <cell r="C366" t="str">
            <v>1222200014981</v>
          </cell>
          <cell r="D366" t="str">
            <v>ООО "Алтайпромснаб"</v>
          </cell>
          <cell r="E366" t="str">
            <v>659321, АЛТАЙСКИЙ КРАЙ, ГОРОД БИЙСК, УЛ.МАШИНОСТРОИТЕЛЕЙ, Д. 25, КВ. 64</v>
          </cell>
          <cell r="F366" t="str">
            <v>микропредприятие</v>
          </cell>
          <cell r="G366">
            <v>0</v>
          </cell>
        </row>
        <row r="367">
          <cell r="A367">
            <v>2223634156</v>
          </cell>
          <cell r="B367" t="str">
            <v>222301001</v>
          </cell>
          <cell r="C367" t="str">
            <v>1202200028150</v>
          </cell>
          <cell r="D367" t="str">
            <v>ООО "Алтайпрофтехсервис"</v>
          </cell>
          <cell r="E367" t="str">
            <v>656023, Алтайский край, г.Барнаул, ул. Пр-д Заводской 9-й, дом 36, оф.8</v>
          </cell>
          <cell r="F367" t="str">
            <v>микропредприятие</v>
          </cell>
          <cell r="G367" t="str">
            <v>Действующее, 30.05.2011г.Адрес и ГД совпадаетАС(ответчик 119 на сумму 925 млн. руб.)ИП 1на сумму 12 тыс. руб.Фин. состояние оценивается как «очень плохое»,</v>
          </cell>
        </row>
        <row r="368">
          <cell r="A368">
            <v>2204093085</v>
          </cell>
          <cell r="B368" t="str">
            <v>220401001</v>
          </cell>
          <cell r="C368" t="str">
            <v>1202200036994</v>
          </cell>
          <cell r="D368" t="str">
            <v>ООО "Алтай-регион"</v>
          </cell>
          <cell r="E368" t="str">
            <v>659322, Алтайский край, г. Бийск, ул. Социалистическая, д. 1, к. 97/1, этаж 1</v>
          </cell>
          <cell r="F368" t="str">
            <v>микропредприятие</v>
          </cell>
          <cell r="G368">
            <v>0</v>
          </cell>
          <cell r="H368" t="str">
            <v>15.03.2021г.</v>
          </cell>
        </row>
        <row r="369">
          <cell r="A369">
            <v>2227022066</v>
          </cell>
          <cell r="B369">
            <v>222701001</v>
          </cell>
          <cell r="C369" t="str">
            <v>1022200572250</v>
          </cell>
          <cell r="D369" t="str">
            <v>ООО "Алтайсвязь"</v>
          </cell>
          <cell r="E369" t="str">
            <v>659322, Алтайский край, город Бийск, ул. Социалистическая, д. 1, зд. 1Б.</v>
          </cell>
          <cell r="F369" t="str">
            <v>малое предприятие</v>
          </cell>
          <cell r="G369" t="str">
            <v/>
          </cell>
          <cell r="H369" t="str">
            <v>22.01.2021г.</v>
          </cell>
        </row>
        <row r="370">
          <cell r="A370" t="str">
            <v>2204007801</v>
          </cell>
          <cell r="B370" t="str">
            <v>220401001</v>
          </cell>
          <cell r="C370" t="str">
            <v>1022200567510</v>
          </cell>
          <cell r="D370" t="str">
            <v>ООО "Алтай-Селигор"</v>
          </cell>
          <cell r="E370" t="str">
            <v>659316, АЛТАЙСКИЙ КРАЙ, ГОРОД БИЙСК, ПЕРЕУЛОК НИКОЛАЯ ЛИПОВОГО , ДОМ 2, ОФИС 4</v>
          </cell>
          <cell r="F370" t="str">
            <v>малое предприятие</v>
          </cell>
        </row>
        <row r="371">
          <cell r="A371">
            <v>2234015790</v>
          </cell>
          <cell r="B371" t="str">
            <v>223401001</v>
          </cell>
          <cell r="C371" t="str">
            <v>1192225030722</v>
          </cell>
          <cell r="D371" t="str">
            <v>ООО "Алтайская Родниковая"</v>
          </cell>
          <cell r="E371" t="str">
            <v>659315, Алтайский край, Бийский р-н, п. Семеновод, ул. Школьная, д. 10А</v>
          </cell>
          <cell r="F371" t="str">
            <v>микропредприятие</v>
          </cell>
          <cell r="G371" t="str">
            <v/>
          </cell>
          <cell r="H371" t="str">
            <v>17.02.2021г.</v>
          </cell>
        </row>
        <row r="372">
          <cell r="A372">
            <v>2224154875</v>
          </cell>
          <cell r="B372" t="str">
            <v>222401001</v>
          </cell>
          <cell r="C372" t="str">
            <v>1122224004440</v>
          </cell>
          <cell r="D372" t="str">
            <v>ООО "Алтайская соледобывающая компания"</v>
          </cell>
          <cell r="E372" t="str">
            <v>656002, Алтайский край, г. Барнаул, ул. Воровского, д. 163</v>
          </cell>
          <cell r="F372" t="str">
            <v>-</v>
          </cell>
          <cell r="G372">
            <v>0</v>
          </cell>
          <cell r="H372" t="str">
            <v xml:space="preserve">25.12.2020г. </v>
          </cell>
        </row>
        <row r="373">
          <cell r="A373" t="str">
            <v>2204062489</v>
          </cell>
          <cell r="B373" t="str">
            <v>220401001</v>
          </cell>
          <cell r="C373" t="str">
            <v>1132204000015</v>
          </cell>
          <cell r="D373" t="str">
            <v>ООО "Алтайский завод профнастила"</v>
          </cell>
          <cell r="E373" t="str">
            <v>659303, АЛТАЙСКИЙ КРАЙ, ГОРОД БИЙСК, ПЕТРА УЛИЦА МЕРЛИНА, 50</v>
          </cell>
          <cell r="F373" t="str">
            <v>малое предприятие</v>
          </cell>
        </row>
        <row r="374">
          <cell r="A374">
            <v>2225185932</v>
          </cell>
          <cell r="B374" t="str">
            <v>222501001</v>
          </cell>
          <cell r="C374" t="str">
            <v>1172225039194</v>
          </cell>
          <cell r="D374" t="str">
            <v>ООО "Алтайснабпром"</v>
          </cell>
          <cell r="E374" t="str">
            <v>656031, Алтайский край, г Барнаул, ул Челюскинцев, 115А, оф 2</v>
          </cell>
          <cell r="F374" t="str">
            <v>микропредприятие</v>
          </cell>
          <cell r="G374" t="str">
            <v/>
          </cell>
          <cell r="H374" t="str">
            <v>04.02.2021г.</v>
          </cell>
        </row>
        <row r="375">
          <cell r="A375">
            <v>2204074565</v>
          </cell>
          <cell r="B375" t="str">
            <v>220401001</v>
          </cell>
          <cell r="C375" t="str">
            <v>1152204001531</v>
          </cell>
          <cell r="D375" t="str">
            <v>ООО "АлтайТрансРегион"</v>
          </cell>
          <cell r="E375" t="str">
            <v>659323, г. Бийск, ул. И.Тургенева, д.220</v>
          </cell>
          <cell r="F375" t="str">
            <v>микропредприятие</v>
          </cell>
          <cell r="G375" t="str">
            <v/>
          </cell>
          <cell r="H375" t="str">
            <v>09.07.2021г.</v>
          </cell>
        </row>
        <row r="376">
          <cell r="A376" t="str">
            <v>2222818048</v>
          </cell>
          <cell r="B376" t="str">
            <v>222201001</v>
          </cell>
          <cell r="C376" t="str">
            <v>1132223012492</v>
          </cell>
          <cell r="D376" t="str">
            <v>ООО "Алтай-Электрод"</v>
          </cell>
          <cell r="E376" t="str">
            <v>656922, Алтайский край, город Барнаул, Трактовая ул., д.2л</v>
          </cell>
          <cell r="F376" t="str">
            <v>микропредприятие</v>
          </cell>
          <cell r="G376">
            <v>0</v>
          </cell>
        </row>
        <row r="377">
          <cell r="A377" t="str">
            <v>2208015955</v>
          </cell>
          <cell r="B377" t="str">
            <v>222201001</v>
          </cell>
          <cell r="C377" t="str">
            <v>1082208000181</v>
          </cell>
          <cell r="D377" t="str">
            <v>ООО "Альтерра"</v>
          </cell>
          <cell r="E377" t="str">
            <v>656048, АЛТАЙСКИЙ КРАЙ, ГОРОД БАРНАУЛ, ПАВЛОВСКИЙ ТРАКТ, ДОМ 206Б</v>
          </cell>
          <cell r="F377" t="str">
            <v>-</v>
          </cell>
          <cell r="G377">
            <v>0</v>
          </cell>
        </row>
        <row r="378">
          <cell r="A378" t="str">
            <v>2208015955</v>
          </cell>
          <cell r="B378" t="str">
            <v>222201001</v>
          </cell>
          <cell r="C378" t="str">
            <v>1082208000181</v>
          </cell>
          <cell r="D378" t="str">
            <v>ООО "Альтерра"</v>
          </cell>
          <cell r="E378" t="str">
            <v>656048, Алтайский край, город Барнаул, Павловский тракт, д. 206б</v>
          </cell>
          <cell r="F378" t="str">
            <v xml:space="preserve"> - </v>
          </cell>
          <cell r="G378">
            <v>0</v>
          </cell>
        </row>
        <row r="379">
          <cell r="A379" t="str">
            <v>5401954902</v>
          </cell>
          <cell r="B379" t="str">
            <v>540101001</v>
          </cell>
          <cell r="C379" t="str">
            <v>1155476081298</v>
          </cell>
          <cell r="D379" t="str">
            <v>ООО "Альфагаз"</v>
          </cell>
          <cell r="E379" t="str">
            <v>630051, РОССИЯ, НОВОСИБИРСКАЯ ОБЛ., Г. НОВОСИБИРСК, УЛ. ТРИКОТАЖНАЯ, Д. 52/1А</v>
          </cell>
          <cell r="F379" t="str">
            <v>микропредприятие</v>
          </cell>
        </row>
        <row r="380">
          <cell r="A380" t="str">
            <v>5401954902</v>
          </cell>
          <cell r="B380" t="str">
            <v>540101001</v>
          </cell>
          <cell r="C380" t="str">
            <v>1155476081298</v>
          </cell>
          <cell r="D380" t="str">
            <v>ООО "Альфагаз"</v>
          </cell>
          <cell r="E380" t="str">
            <v>630051, РОССИЯ, НОВОСИБИРСКАЯ ОБЛ., Г. НОВОСИБИРСК, УЛ. ТРИКОТАЖНАЯ, Д. 52/1А</v>
          </cell>
          <cell r="F380" t="str">
            <v>микропредприятие</v>
          </cell>
        </row>
        <row r="381">
          <cell r="A381">
            <v>7450075425</v>
          </cell>
          <cell r="B381" t="str">
            <v>746001001</v>
          </cell>
          <cell r="C381" t="str">
            <v>1117450004430</v>
          </cell>
          <cell r="D381" t="str">
            <v>ООО "Альфапаскаль"</v>
          </cell>
          <cell r="E381" t="str">
            <v>454047, г. Челябинск, ул. 2-я Павелецкая, д. 36, офис №301</v>
          </cell>
          <cell r="F381" t="str">
            <v>малое предприятие</v>
          </cell>
          <cell r="G381" t="str">
            <v/>
          </cell>
          <cell r="H381" t="str">
            <v/>
          </cell>
        </row>
        <row r="382">
          <cell r="A382">
            <v>7733714785</v>
          </cell>
          <cell r="B382" t="str">
            <v>773401001</v>
          </cell>
          <cell r="C382" t="str">
            <v>1097746646260</v>
          </cell>
          <cell r="D382" t="str">
            <v>ООО "Амитрон-ЭК"</v>
          </cell>
          <cell r="E382" t="str">
            <v>123592, ГОРОД МОСКВА, КУЛАКОВА УЛИЦА, ДОМ 20, СТРОЕНИЕ 1В, ПОМ XVII/ ЭТ ТЕХНИЧЕСКИЙ /КОМ 8</v>
          </cell>
          <cell r="F382" t="str">
            <v>малое предприятие</v>
          </cell>
          <cell r="G382">
            <v>0</v>
          </cell>
        </row>
        <row r="383">
          <cell r="A383" t="str">
            <v>7447219211</v>
          </cell>
          <cell r="B383" t="str">
            <v>744801001</v>
          </cell>
          <cell r="C383" t="str">
            <v>1137447000151</v>
          </cell>
          <cell r="D383" t="str">
            <v>ООО "АМК ГРУПП"</v>
          </cell>
          <cell r="E383" t="str">
            <v>Челябинская область, г. Челябинск, ул. Солнечная, д.7</v>
          </cell>
          <cell r="F383" t="str">
            <v>малое предприятие</v>
          </cell>
        </row>
        <row r="384">
          <cell r="A384" t="str">
            <v>7448182388</v>
          </cell>
          <cell r="B384" t="str">
            <v>744801001</v>
          </cell>
          <cell r="C384" t="str">
            <v>1157448008299</v>
          </cell>
          <cell r="D384" t="str">
            <v>ООО "АМК ХИМИКО РУС"</v>
          </cell>
          <cell r="E384" t="str">
            <v>454014, Челябинская область, город Челябинск, Солнечная ул., д. 7, офис 612а</v>
          </cell>
          <cell r="F384" t="str">
            <v>микропредприятие</v>
          </cell>
          <cell r="G384">
            <v>0</v>
          </cell>
        </row>
        <row r="385">
          <cell r="A385" t="str">
            <v>1659160400</v>
          </cell>
          <cell r="B385" t="str">
            <v>165501001</v>
          </cell>
          <cell r="C385" t="str">
            <v>1151690055362</v>
          </cell>
          <cell r="D385" t="str">
            <v>ООО "Амрал"</v>
          </cell>
          <cell r="E385" t="str">
            <v>420111, Республика Татарстан, г Казань, ул Тази Гиззата, зд. 3а, офис 318</v>
          </cell>
          <cell r="F385" t="str">
            <v>микропредприятие</v>
          </cell>
          <cell r="G385">
            <v>0</v>
          </cell>
        </row>
        <row r="386">
          <cell r="A386">
            <v>2204021034</v>
          </cell>
          <cell r="B386">
            <v>220401001</v>
          </cell>
          <cell r="C386" t="str">
            <v>1052200513573</v>
          </cell>
          <cell r="D386" t="str">
            <v>ООО "Амрита"</v>
          </cell>
          <cell r="E386" t="str">
            <v>659315, г. Бийск, ул. Социалистическая, д.13</v>
          </cell>
          <cell r="F386" t="str">
            <v>микропредприятие</v>
          </cell>
          <cell r="G386" t="str">
            <v/>
          </cell>
        </row>
        <row r="387">
          <cell r="A387">
            <v>2221241135</v>
          </cell>
          <cell r="B387" t="str">
            <v>222101001</v>
          </cell>
          <cell r="C387" t="str">
            <v>1182225033253</v>
          </cell>
          <cell r="D387" t="str">
            <v>ООО "АМТ-СИБИРЬ"</v>
          </cell>
          <cell r="E387" t="str">
            <v>656064, Алтайский край, г. Барнаул, ул. Новороссийская, д. 134Б, офис 4</v>
          </cell>
          <cell r="F387" t="str">
            <v>микропредприятие</v>
          </cell>
          <cell r="G387">
            <v>0</v>
          </cell>
          <cell r="H387" t="str">
            <v>27.08.2021г.</v>
          </cell>
        </row>
        <row r="388">
          <cell r="A388" t="str">
            <v>2222880470</v>
          </cell>
          <cell r="B388" t="str">
            <v>222201001</v>
          </cell>
          <cell r="C388" t="str">
            <v>1192225037180</v>
          </cell>
          <cell r="D388" t="str">
            <v>ООО "АНБНК"</v>
          </cell>
          <cell r="E388" t="str">
            <v>656067, РОССИЯ, АЛТАЙСКИЙ КРАЙ, Г. БАРНАУЛ, УЛ. СИРЕНЕВАЯ, ЗД. 23, СТР. 1</v>
          </cell>
          <cell r="F388" t="str">
            <v>микропредприятие</v>
          </cell>
        </row>
        <row r="389">
          <cell r="A389">
            <v>3801059241</v>
          </cell>
          <cell r="B389">
            <v>380101001</v>
          </cell>
          <cell r="C389" t="str">
            <v>1023800520501</v>
          </cell>
          <cell r="D389" t="str">
            <v>ООО "Ангара-Реактив"</v>
          </cell>
          <cell r="E389" t="str">
            <v>Иркутская область, г. Ангарск, Первый промышленный массив, квартал 7, строение 22, офис 20</v>
          </cell>
          <cell r="F389" t="str">
            <v>среднее предприятие</v>
          </cell>
          <cell r="G389">
            <v>0</v>
          </cell>
          <cell r="H389" t="str">
            <v>22.01.2021г.</v>
          </cell>
        </row>
        <row r="390">
          <cell r="A390" t="str">
            <v>7802462605</v>
          </cell>
          <cell r="B390" t="str">
            <v>781401001</v>
          </cell>
          <cell r="C390" t="str">
            <v>1097847050586</v>
          </cell>
          <cell r="D390" t="str">
            <v>ООО "АНДЕРС"</v>
          </cell>
          <cell r="E390" t="str">
            <v>197371, г. Санкт-Петербург, Королева пр., д.43, кор.1, офис 315</v>
          </cell>
          <cell r="F390" t="str">
            <v>микропредприятие</v>
          </cell>
        </row>
        <row r="391">
          <cell r="A391" t="str">
            <v>2225084998</v>
          </cell>
          <cell r="B391" t="str">
            <v>222201001</v>
          </cell>
          <cell r="C391" t="str">
            <v>1072225003256</v>
          </cell>
          <cell r="D391" t="str">
            <v>ООО "АНТ Импорт"</v>
          </cell>
          <cell r="E391" t="str">
            <v>656057, Алтайский край, город Барнаул, Павловский тракт, д. 249е</v>
          </cell>
          <cell r="F391" t="str">
            <v>среднее предприятие</v>
          </cell>
          <cell r="G391" t="str">
            <v xml:space="preserve">Сост. в длит. договор. отношениях, Действующее предприятие, Адрес, ГД совпадает, имеет ГК 15(8на исп.)Действующее предприятие, Адрес, ГД совпадает, </v>
          </cell>
        </row>
        <row r="392">
          <cell r="A392">
            <v>5402501616</v>
          </cell>
          <cell r="B392" t="str">
            <v>540501001</v>
          </cell>
          <cell r="C392" t="str">
            <v>1085402016468</v>
          </cell>
          <cell r="D392" t="str">
            <v>ООО "АО Сибреахим"</v>
          </cell>
          <cell r="E392" t="str">
            <v>630017, Новосибирская область, город Новосибирск, Воинская ул., д. 110/1, кабинет 6</v>
          </cell>
          <cell r="F392" t="str">
            <v>малое предприятие</v>
          </cell>
          <cell r="G392" t="str">
            <v>Действующее с 20 апреля 2015г.,Адрес и ГД совпадает,ИП и АС нет, Госзакупки за год (24): 4 млн р., Чистая прибыль за 2020: 16 т.р.Уплаченные налоги и сборы в 2019: 0 р.</v>
          </cell>
        </row>
        <row r="393">
          <cell r="A393">
            <v>2221244672</v>
          </cell>
          <cell r="B393" t="str">
            <v>222101001</v>
          </cell>
          <cell r="C393" t="str">
            <v>1192225024177</v>
          </cell>
          <cell r="D393" t="str">
            <v>ООО "Апельсин"</v>
          </cell>
          <cell r="E393" t="str">
            <v>656064, Алтайский край, г. Барнаул, ул. Автотранспортная, д. 55д, пом/офис н4/1</v>
          </cell>
          <cell r="F393" t="str">
            <v>микропредприятие</v>
          </cell>
          <cell r="G393">
            <v>0</v>
          </cell>
          <cell r="H393" t="str">
            <v>15.07.2021г.</v>
          </cell>
        </row>
        <row r="394">
          <cell r="A394">
            <v>2224170027</v>
          </cell>
          <cell r="B394">
            <v>222401001</v>
          </cell>
          <cell r="C394" t="str">
            <v>1142224005857</v>
          </cell>
          <cell r="D394" t="str">
            <v>ООО "АПК"</v>
          </cell>
          <cell r="E394" t="str">
            <v>656023, Россия, Алтайский край, г. Барнаул, ул. Германа Титова, д. 2</v>
          </cell>
          <cell r="F394" t="str">
            <v>микропредприятие</v>
          </cell>
          <cell r="G394">
            <v>0</v>
          </cell>
          <cell r="H394" t="str">
            <v>23.03.2021г.</v>
          </cell>
        </row>
        <row r="395">
          <cell r="A395">
            <v>5401303675</v>
          </cell>
          <cell r="B395">
            <v>222201001</v>
          </cell>
          <cell r="C395" t="str">
            <v>1085401002862</v>
          </cell>
          <cell r="D395" t="str">
            <v>ООО "АПС групп"</v>
          </cell>
          <cell r="E395" t="str">
            <v>656006, Алтайский край, г. Барнаул, ул. Лазурная, д. 12. оф. 301</v>
          </cell>
          <cell r="F395" t="str">
            <v>малое предприятие</v>
          </cell>
          <cell r="G395">
            <v>0</v>
          </cell>
        </row>
        <row r="396">
          <cell r="A396">
            <v>2204072293</v>
          </cell>
          <cell r="B396" t="str">
            <v>220401001</v>
          </cell>
          <cell r="C396" t="str">
            <v>1142204005283</v>
          </cell>
          <cell r="D396" t="str">
            <v>ООО "АПЦ"</v>
          </cell>
          <cell r="E396" t="str">
            <v>659322, Алтайский край, город Бийск, Социалистическая ул., д.3</v>
          </cell>
          <cell r="F396" t="str">
            <v>микропредприятие</v>
          </cell>
          <cell r="G396" t="str">
            <v/>
          </cell>
        </row>
        <row r="397">
          <cell r="A397" t="str">
            <v>2629008431</v>
          </cell>
          <cell r="B397" t="str">
            <v>262901001</v>
          </cell>
          <cell r="C397" t="str">
            <v>1022603426878</v>
          </cell>
          <cell r="D397" t="str">
            <v>ООО "АриэльКурсив"</v>
          </cell>
          <cell r="E397" t="str">
            <v>357341, Ставропольский край, г Лермонтов, Крайняя ул, д. 35</v>
          </cell>
          <cell r="F397" t="str">
            <v>микропредприятие</v>
          </cell>
          <cell r="G397" t="str">
            <v>Действующее с 2009г.Адрес и ГД совпадаетАСОтветчик по 2-м искам на сумму 24 тыс. руб.ГЗ</v>
          </cell>
        </row>
        <row r="398">
          <cell r="A398" t="str">
            <v>7802897476</v>
          </cell>
          <cell r="B398" t="str">
            <v>781101001</v>
          </cell>
          <cell r="C398" t="str">
            <v>1217800111715</v>
          </cell>
          <cell r="D398" t="str">
            <v>ООО "Армамаркет"</v>
          </cell>
          <cell r="E398" t="str">
            <v>193079, РОССИЯ, Г. САНКТ-ПЕТЕРБУРГ, ВН.ТЕР.Г. МУНИЦИПАЛЬНЫЙ ОКРУГ НАРОДНЫЙ, ОКТЯБРЬСКАЯ НАБ., Д. 104, К. 12, ЛИТЕРА В, ПОМЕЩ. 4-Н/3</v>
          </cell>
          <cell r="F398" t="str">
            <v>микропредприятие</v>
          </cell>
        </row>
        <row r="399">
          <cell r="A399">
            <v>5049020134</v>
          </cell>
          <cell r="B399">
            <v>505501001</v>
          </cell>
          <cell r="C399" t="str">
            <v>1115049002969</v>
          </cell>
          <cell r="D399" t="str">
            <v>ООО "Арпром-Восток"</v>
          </cell>
          <cell r="E399" t="str">
            <v>Московская область, г. Рошаль, ул. Косякова, д. 12, пом. 3</v>
          </cell>
          <cell r="F399" t="str">
            <v>микропредприятие</v>
          </cell>
          <cell r="G399">
            <v>0</v>
          </cell>
        </row>
        <row r="400">
          <cell r="A400">
            <v>1650294720</v>
          </cell>
          <cell r="B400" t="str">
            <v>165001001</v>
          </cell>
          <cell r="C400" t="str">
            <v>1141650018498</v>
          </cell>
          <cell r="D400" t="str">
            <v>ООО "АРСЕНАЛ-АВТО"</v>
          </cell>
          <cell r="E400" t="str">
            <v>423803, Республика Татарстан, г. Набережные Челны, ул Аркылы, д. 15, кв. 36</v>
          </cell>
          <cell r="F400" t="str">
            <v>микропредприятие</v>
          </cell>
          <cell r="G400" t="str">
            <v>Действующее предприятие, Адрес, ГД совпадает,  ГК 5217(2581 на испол. на 14 млрд. руб.), АС (51ответчик на сумму51 млн. руб.),ответчик, за год (6): 1 млн. руб.,</v>
          </cell>
          <cell r="H400" t="str">
            <v>20.07.2021г.</v>
          </cell>
        </row>
        <row r="401">
          <cell r="A401" t="str">
            <v>7811598761</v>
          </cell>
          <cell r="B401" t="str">
            <v>781101001</v>
          </cell>
          <cell r="C401" t="str">
            <v>1147847441488</v>
          </cell>
          <cell r="D401" t="str">
            <v>ООО "АРСЕНАЛ-БАЛТИКА СЕВЕРО-ЗАПАД"</v>
          </cell>
          <cell r="E401" t="str">
            <v>192174, ГОРОД САНКТ-ПЕТЕРБУРГ, ОБУХОВСКОЙ ОБОРОНЫ ПРОСПЕКТ, ДОМ 112, КОРПУС 2 ЛИТ.З</v>
          </cell>
          <cell r="F401" t="str">
            <v>микропредприятие</v>
          </cell>
        </row>
        <row r="402">
          <cell r="A402">
            <v>7017347518</v>
          </cell>
          <cell r="B402" t="str">
            <v>701701001</v>
          </cell>
          <cell r="C402" t="str">
            <v>1147017002747</v>
          </cell>
          <cell r="D402" t="str">
            <v>ООО "АРСИ"</v>
          </cell>
          <cell r="E402" t="str">
            <v>634028, г. Томск, ул. Учебная, 8-241</v>
          </cell>
          <cell r="F402" t="str">
            <v>микропредприятие</v>
          </cell>
          <cell r="G402">
            <v>0</v>
          </cell>
          <cell r="H402" t="str">
            <v/>
          </cell>
        </row>
        <row r="403">
          <cell r="A403">
            <v>5403354675</v>
          </cell>
          <cell r="B403" t="str">
            <v>540301001</v>
          </cell>
          <cell r="C403" t="str">
            <v>1145476002187</v>
          </cell>
          <cell r="D403" t="str">
            <v>ООО "АСБ"</v>
          </cell>
          <cell r="E403" t="str">
            <v>630033, г. Новосибирск, ул. Оловозаводская 47</v>
          </cell>
          <cell r="F403" t="str">
            <v>микропредприятие</v>
          </cell>
          <cell r="G403" t="str">
            <v>Действующее с 2008г.Адрес и ГД совпадаетИП в отношении предприятия отсутствуютАСОтветчик на сумму 1,8 млн.руб.</v>
          </cell>
          <cell r="H403" t="str">
            <v/>
          </cell>
        </row>
        <row r="404">
          <cell r="A404">
            <v>7730236636</v>
          </cell>
          <cell r="B404">
            <v>770901001</v>
          </cell>
          <cell r="C404" t="str">
            <v>1177746542258</v>
          </cell>
          <cell r="D404" t="str">
            <v>ООО "АСК"</v>
          </cell>
          <cell r="E404" t="str">
            <v>121087, г. Москва, Багратионовский проезд, д. 7, корп.20В оф 203</v>
          </cell>
          <cell r="F404" t="str">
            <v>-</v>
          </cell>
          <cell r="G404">
            <v>0</v>
          </cell>
          <cell r="H404" t="str">
            <v>19.01.2021г.</v>
          </cell>
        </row>
        <row r="405">
          <cell r="A405">
            <v>5406598623</v>
          </cell>
          <cell r="B405" t="str">
            <v>540601001</v>
          </cell>
          <cell r="C405" t="str">
            <v>1155476139532</v>
          </cell>
          <cell r="D405" t="str">
            <v>ООО "АСКОН-СИБИРЬ КОНСАЛТИНГ"</v>
          </cell>
          <cell r="E405" t="str">
            <v>630099, Российская Федерация, Новосибирская обл., г. Новосибирск, ул. Орджоникидзе, 38, 302А</v>
          </cell>
          <cell r="F405" t="str">
            <v>микропредприятие</v>
          </cell>
          <cell r="G405">
            <v>0</v>
          </cell>
          <cell r="H405" t="str">
            <v/>
          </cell>
        </row>
        <row r="406">
          <cell r="A406" t="str">
            <v>7804532664</v>
          </cell>
          <cell r="B406" t="str">
            <v>780401001</v>
          </cell>
          <cell r="C406" t="str">
            <v>1147847163111</v>
          </cell>
          <cell r="D406" t="str">
            <v>ООО "Астон-Балт"</v>
          </cell>
          <cell r="E406" t="str">
            <v>195197, ГОРОД САНКТ-ПЕТЕРБУРГ, УЛ. МИНЕРАЛЬНАЯ, Д. 13, ЛИТЕРА А, ПОМЕЩ. 26Н-ОФ100</v>
          </cell>
          <cell r="F406" t="str">
            <v>микропредприятие</v>
          </cell>
        </row>
        <row r="407">
          <cell r="A407">
            <v>7017423342</v>
          </cell>
          <cell r="B407" t="str">
            <v>701701001</v>
          </cell>
          <cell r="C407" t="str">
            <v>1177031071546</v>
          </cell>
          <cell r="D407" t="str">
            <v>ООО "Асуматика"</v>
          </cell>
          <cell r="E407" t="str">
            <v>634057, г. Томск, ул. Говорова, д. 50а</v>
          </cell>
          <cell r="F407" t="str">
            <v>микропредприятие</v>
          </cell>
          <cell r="G407">
            <v>0</v>
          </cell>
          <cell r="H407" t="str">
            <v>03.02.2021г.</v>
          </cell>
        </row>
        <row r="408">
          <cell r="A408">
            <v>7017400899</v>
          </cell>
          <cell r="B408" t="str">
            <v>701701001</v>
          </cell>
          <cell r="C408" t="str">
            <v>1167031058996</v>
          </cell>
          <cell r="D408" t="str">
            <v>ООО "АТ-707"</v>
          </cell>
          <cell r="E408" t="str">
            <v>634050, Томская область, город Томск, ул Розы Люксембург, д. 19, помещ. 43</v>
          </cell>
          <cell r="F408" t="str">
            <v>малое предприятие</v>
          </cell>
          <cell r="G408">
            <v>0</v>
          </cell>
        </row>
        <row r="409">
          <cell r="A409" t="str">
            <v>5473007107</v>
          </cell>
          <cell r="B409" t="str">
            <v>547301001</v>
          </cell>
          <cell r="C409" t="str">
            <v>1225400047180</v>
          </cell>
          <cell r="D409" t="str">
            <v>ООО "АТИ"</v>
          </cell>
          <cell r="E409" t="str">
            <v>630056, РОССИЯ, НОВОСИБИРСКАЯ ОБЛ., Г. НОВОСИБИРСК., УЛ. СОФИЙСКАЯ, Д. 14, КОМ. 6</v>
          </cell>
          <cell r="F409" t="str">
            <v>микропредприятие</v>
          </cell>
        </row>
        <row r="410">
          <cell r="A410" t="str">
            <v>2223037590</v>
          </cell>
          <cell r="B410" t="str">
            <v>222301001</v>
          </cell>
          <cell r="C410" t="str">
            <v>1022201380321</v>
          </cell>
          <cell r="D410" t="str">
            <v>ООО "АТИ-Маркет плюс"</v>
          </cell>
          <cell r="E410" t="str">
            <v>656023, Алтайский край, город Барнаул, пр-кт Космонавтов, д. 14, офис 208</v>
          </cell>
          <cell r="F410" t="str">
            <v>микропредприятие</v>
          </cell>
          <cell r="G410" t="str">
            <v/>
          </cell>
        </row>
        <row r="411">
          <cell r="A411">
            <v>6679032476</v>
          </cell>
          <cell r="B411" t="str">
            <v>667901001</v>
          </cell>
          <cell r="C411" t="str">
            <v>1136679006122</v>
          </cell>
          <cell r="D411" t="str">
            <v>ООО "АтлантГрупп"</v>
          </cell>
          <cell r="E411" t="str">
            <v>620144, Свердловская область, г. Екатеринбург, ул. 8 Марта,194-397</v>
          </cell>
          <cell r="F411" t="str">
            <v>микропредприятие</v>
          </cell>
          <cell r="H411" t="str">
            <v/>
          </cell>
        </row>
        <row r="412">
          <cell r="A412">
            <v>7708709615</v>
          </cell>
          <cell r="B412" t="str">
            <v>771801001</v>
          </cell>
          <cell r="C412" t="str">
            <v>1097746770230</v>
          </cell>
          <cell r="D412" t="str">
            <v>ООО "Атомэксперт24"</v>
          </cell>
          <cell r="E412" t="str">
            <v>105062, Российская Федерация, МОСКВА, ЛЯЛИН, 3, СТР.2</v>
          </cell>
          <cell r="F412" t="str">
            <v>микропредприятие</v>
          </cell>
          <cell r="G412" t="str">
            <v>Действующее предприятие, Адрес, ГД совпадает, наличие ГК 5021(3047ответчик), АС 627(369 на исп.), ИП 15(2откр.,штрафы, 4приостан.деят., взыск.).  283 АС за последние 12 месяцев на общую сумму 1,2 млрд. руб.Действующее с  2013г</v>
          </cell>
          <cell r="H412" t="str">
            <v/>
          </cell>
        </row>
        <row r="413">
          <cell r="A413">
            <v>2224180466</v>
          </cell>
          <cell r="B413" t="str">
            <v>222201001</v>
          </cell>
          <cell r="C413" t="str">
            <v>1162225075121</v>
          </cell>
          <cell r="D413" t="str">
            <v>ООО "АТОН-Технологии безопасности"</v>
          </cell>
          <cell r="E413" t="str">
            <v>656058, г. Барнаул, ул. Взлетная, 216</v>
          </cell>
          <cell r="F413" t="str">
            <v>микропредприятие</v>
          </cell>
          <cell r="G413" t="str">
            <v xml:space="preserve">Действующее предприятие, Адрес не совпадает, ГД совпадает, имеет ГК 5(на исп.), наличие АС 4(1ответчик), ИП 2(взыск.), сост. в договор. отношенияхДействующее предприятие, Адрес, ГД совпадает, имеет ГК 3989(на исп.), </v>
          </cell>
          <cell r="H413" t="str">
            <v>11.03.2021г.</v>
          </cell>
        </row>
        <row r="414">
          <cell r="A414">
            <v>5403015986</v>
          </cell>
          <cell r="B414" t="str">
            <v>540301001</v>
          </cell>
          <cell r="C414" t="str">
            <v>1165476091538</v>
          </cell>
          <cell r="D414" t="str">
            <v>ООО "АТЭСКО-Сибирь"</v>
          </cell>
          <cell r="E414" t="str">
            <v>630088, г. Новосибирск, ул. Петухова, д. 63/4, пом. 19</v>
          </cell>
          <cell r="F414" t="str">
            <v>микропредприятие</v>
          </cell>
          <cell r="G414">
            <v>0</v>
          </cell>
          <cell r="H414" t="str">
            <v/>
          </cell>
        </row>
        <row r="415">
          <cell r="A415" t="str">
            <v>9725021981</v>
          </cell>
          <cell r="B415" t="str">
            <v>770601001</v>
          </cell>
          <cell r="C415" t="str">
            <v>1197746590579</v>
          </cell>
          <cell r="D415" t="str">
            <v>ООО "АФ Микроскопия"</v>
          </cell>
          <cell r="E415" t="str">
            <v>119049, РОССИЯ, Г. МОСКВА, ВН.ТЕР.Г. МУНИЦИПАЛЬНЫЙ ОКРУГ ЯКИМАНКА, УЛ. ШАБОЛОВКА, Д. 10, К. 1, ПОМЕЩ. 9/1</v>
          </cell>
          <cell r="F415" t="str">
            <v>микропредприятие</v>
          </cell>
        </row>
        <row r="416">
          <cell r="A416">
            <v>2221115282</v>
          </cell>
          <cell r="B416">
            <v>222101001</v>
          </cell>
          <cell r="C416" t="str">
            <v>1062221003470</v>
          </cell>
          <cell r="D416" t="str">
            <v>ООО "АЦ "РИК"</v>
          </cell>
          <cell r="E416" t="str">
            <v>656015, г. Барнаул, ул. Деповская, 31-2</v>
          </cell>
          <cell r="F416" t="str">
            <v>микропредприятие</v>
          </cell>
          <cell r="H416" t="str">
            <v>15.04.2021г.</v>
          </cell>
        </row>
        <row r="417">
          <cell r="A417" t="str">
            <v>2224154201</v>
          </cell>
          <cell r="B417" t="str">
            <v>222401001</v>
          </cell>
          <cell r="C417" t="str">
            <v>1122224003769</v>
          </cell>
          <cell r="D417" t="str">
            <v>ООО "А-Центр"</v>
          </cell>
          <cell r="E417" t="str">
            <v>656063, Алтайский край, г. Барнаул, пр-кт Космонавтов, 34г</v>
          </cell>
          <cell r="F417" t="str">
            <v>микропредприятие</v>
          </cell>
        </row>
        <row r="418">
          <cell r="A418">
            <v>5404072296</v>
          </cell>
          <cell r="B418" t="str">
            <v>540401001</v>
          </cell>
          <cell r="C418" t="str">
            <v>1185476018782</v>
          </cell>
          <cell r="D418" t="str">
            <v>ООО "АЦС ТЕХНИКС"</v>
          </cell>
          <cell r="E418" t="str">
            <v>630136, область Новосибирская, г. Новосибирск, ул. Троллейная, д. 14, кв. 371</v>
          </cell>
          <cell r="F418" t="str">
            <v>микропредприятие</v>
          </cell>
          <cell r="G418" t="str">
            <v>Сост. в длит. договор.отношениях, Действующее предприятие, Адрес, ГД совпадает, имеет ГК 1003(788на исп.), АС 42(14откр., 6ответчик), ИП 3(закр., приост.деят., штрафы)Сост. в длит. договор.отношениях, Действующее предприятие, Адрес, ГД совпадает, имеет ГК 8(7на испол.), АС  2(ответчик)</v>
          </cell>
          <cell r="H418" t="str">
            <v/>
          </cell>
        </row>
        <row r="419">
          <cell r="A419" t="str">
            <v>5260384414</v>
          </cell>
          <cell r="B419" t="str">
            <v>525701001</v>
          </cell>
          <cell r="C419" t="str">
            <v>1145260006066</v>
          </cell>
          <cell r="D419" t="str">
            <v>ООО "Базис органика"</v>
          </cell>
          <cell r="E419" t="str">
            <v>603028, Нижегородская область, город Нижний Новгород, Московское ш, д. 52, литер бд, офис №16 №3</v>
          </cell>
          <cell r="F419" t="str">
            <v>микропредприятие</v>
          </cell>
          <cell r="G419">
            <v>0</v>
          </cell>
        </row>
        <row r="420">
          <cell r="A420">
            <v>5001038736</v>
          </cell>
          <cell r="B420" t="str">
            <v>504001001</v>
          </cell>
          <cell r="C420" t="str">
            <v>1025000507036</v>
          </cell>
          <cell r="D420" t="str">
            <v>ООО "Байкал-Сервис ТК"</v>
          </cell>
          <cell r="E420" t="str">
            <v>140100, Московская область, город Раменское, ул Карла Маркса, д. 5/3, ком. 23</v>
          </cell>
          <cell r="F420" t="str">
            <v xml:space="preserve"> - </v>
          </cell>
          <cell r="G420" t="str">
            <v/>
          </cell>
        </row>
        <row r="421">
          <cell r="A421">
            <v>2221009397</v>
          </cell>
          <cell r="B421" t="str">
            <v>222101001</v>
          </cell>
          <cell r="C421" t="str">
            <v>1022200899775</v>
          </cell>
          <cell r="D421" t="str">
            <v>ООО "Барнаульский химический завод"</v>
          </cell>
          <cell r="E421" t="str">
            <v>656016, Алтайский край, город Барнаул, Павловский тракт, д.1</v>
          </cell>
          <cell r="F421" t="str">
            <v>малое предприятие</v>
          </cell>
          <cell r="G421" t="str">
            <v/>
          </cell>
        </row>
        <row r="422">
          <cell r="A422">
            <v>6672328481</v>
          </cell>
          <cell r="B422" t="str">
            <v>665801001</v>
          </cell>
          <cell r="C422" t="str">
            <v>1106672021466</v>
          </cell>
          <cell r="D422" t="str">
            <v>ООО "БВБ-Альянс"</v>
          </cell>
          <cell r="E422" t="str">
            <v>620131, Свердловская обл., г.Екатеринбург, ул.Кирова, д.40«Б», этаж.1</v>
          </cell>
          <cell r="F422" t="str">
            <v>малое предприятие</v>
          </cell>
          <cell r="G422">
            <v>0</v>
          </cell>
        </row>
        <row r="423">
          <cell r="A423">
            <v>5405003802</v>
          </cell>
          <cell r="B423" t="str">
            <v>540501001</v>
          </cell>
          <cell r="C423" t="str">
            <v>1175476068547</v>
          </cell>
          <cell r="D423" t="str">
            <v>ООО "БВБ-Альянс-Новосибирск"</v>
          </cell>
          <cell r="E423" t="str">
            <v>630009, Новосибирская обл, город Новосибирск, улица Добролюбова, дом 2-а, ОФИС 334</v>
          </cell>
          <cell r="F423" t="str">
            <v>микропредприятие</v>
          </cell>
          <cell r="G423">
            <v>0</v>
          </cell>
          <cell r="H423" t="str">
            <v xml:space="preserve"> 10.03.2021г.</v>
          </cell>
        </row>
        <row r="424">
          <cell r="A424" t="str">
            <v>6150042096</v>
          </cell>
          <cell r="B424" t="str">
            <v>615001001</v>
          </cell>
          <cell r="C424" t="str">
            <v>1046150008992</v>
          </cell>
          <cell r="D424" t="str">
            <v>ООО "БВН МАШИНЫ"</v>
          </cell>
          <cell r="E424" t="str">
            <v>346400, РОСТОВСКАЯ ОБЛАСТЬ, Г. НОВОЧЕРКАССК, УЛ. ТРОИЦКАЯ, Д.39/166</v>
          </cell>
          <cell r="F424" t="str">
            <v>микропредприятие</v>
          </cell>
        </row>
        <row r="425">
          <cell r="A425" t="str">
            <v>7726610087</v>
          </cell>
          <cell r="B425" t="str">
            <v>772601001</v>
          </cell>
          <cell r="C425" t="str">
            <v>5087746562910</v>
          </cell>
          <cell r="D425" t="str">
            <v>ООО "Бема Кемикалс"</v>
          </cell>
          <cell r="E425" t="str">
            <v>117545, ГОРОД МОСКВА, ДОРОЖНАЯ УЛИЦА, ДОМ 3, КОРПУС 11, ЭТАЖ 2 ОФИС 205</v>
          </cell>
          <cell r="F425" t="str">
            <v>малое предприятие</v>
          </cell>
        </row>
        <row r="426">
          <cell r="A426" t="str">
            <v>5809004921</v>
          </cell>
          <cell r="B426" t="str">
            <v>580901001</v>
          </cell>
          <cell r="C426" t="str">
            <v>1205800004662</v>
          </cell>
          <cell r="D426" t="str">
            <v>ООО "Беском"</v>
          </cell>
          <cell r="E426" t="str">
            <v>442780, ПЕНЗЕНСКАЯ ОБЛАСТЬ, БЕССОНОВСКИЙ РАЙОН, СЕЛО БЕССОНОВКА, УЛИЦА СВЕТЛАЯ , ДОМ 4</v>
          </cell>
          <cell r="F426" t="str">
            <v>микропредприятие</v>
          </cell>
        </row>
        <row r="427">
          <cell r="A427">
            <v>2204092589</v>
          </cell>
          <cell r="B427" t="str">
            <v>220401001</v>
          </cell>
          <cell r="C427" t="str">
            <v> 1202200028414</v>
          </cell>
          <cell r="D427" t="str">
            <v>ООО "БЗЖИ"</v>
          </cell>
          <cell r="E427" t="str">
            <v>659305, АЛТАЙСКИЙ КРАЙ, БИЙСК ГОРОД, ИМЕНИ ГЕРОЯ СОВЕТСКОГО СОЮЗА ВАСИЛЬЕВА УЛИЦА, ДОМ 64, ОФИС 10</v>
          </cell>
          <cell r="F427" t="str">
            <v>малое предприятие</v>
          </cell>
        </row>
        <row r="428">
          <cell r="A428" t="str">
            <v>2221218672</v>
          </cell>
          <cell r="B428" t="str">
            <v>222101001</v>
          </cell>
          <cell r="C428" t="str">
            <v>1152225004172</v>
          </cell>
          <cell r="D428" t="str">
            <v>ООО "БЗМК"</v>
          </cell>
          <cell r="E428" t="str">
            <v>656011, АЛТАЙСКИЙ КРАЙ, Г. БАРНАУЛ,
УЛ. МАТРОСОВА, Д. 12, КВ. 99</v>
          </cell>
          <cell r="F428" t="str">
            <v>микропредприятие</v>
          </cell>
        </row>
        <row r="429">
          <cell r="A429" t="str">
            <v>2536283675</v>
          </cell>
          <cell r="B429" t="str">
            <v>254001001</v>
          </cell>
          <cell r="C429" t="str">
            <v>1152536005082</v>
          </cell>
          <cell r="D429" t="str">
            <v>ООО "Бизнес поставка"</v>
          </cell>
          <cell r="E429" t="str">
            <v>690090, ПРИМОРСКИЙ КРАЙ, ГОРОД ВЛАДИВОСТОК, УЛИЦА ТИГРОВАЯ, ДОМ 30, ЭТАЖ 6, ПОМЕЩЕНИЕ 1-7</v>
          </cell>
          <cell r="F429" t="str">
            <v>малое предприятие</v>
          </cell>
        </row>
        <row r="430">
          <cell r="A430">
            <v>2226009190</v>
          </cell>
          <cell r="B430" t="str">
            <v>222601001</v>
          </cell>
          <cell r="C430" t="str">
            <v>1022200555850</v>
          </cell>
          <cell r="D430" t="str">
            <v>ООО "Бийский прибороремонтный участок"</v>
          </cell>
          <cell r="E430" t="str">
            <v>659330, Алтайский край, город Бийск, ул. Максима Горького, д.184 к.а</v>
          </cell>
          <cell r="F430" t="str">
            <v>малое предприятие</v>
          </cell>
          <cell r="G430" t="str">
            <v/>
          </cell>
        </row>
        <row r="431">
          <cell r="A431" t="str">
            <v>2204014446</v>
          </cell>
          <cell r="B431" t="str">
            <v>220401001</v>
          </cell>
          <cell r="C431" t="str">
            <v>1032201649149</v>
          </cell>
          <cell r="D431" t="str">
            <v>ООО "Бийский речной порт"</v>
          </cell>
          <cell r="E431" t="str">
            <v>659302, Алтайский край, город Бийск, ул. Песчаный Карьер, д.54 а</v>
          </cell>
          <cell r="F431">
            <v>0</v>
          </cell>
          <cell r="G431">
            <v>0</v>
          </cell>
        </row>
        <row r="432">
          <cell r="A432" t="str">
            <v>2204035686</v>
          </cell>
          <cell r="B432" t="str">
            <v>220401001</v>
          </cell>
          <cell r="C432" t="str">
            <v>1072204020954</v>
          </cell>
          <cell r="D432" t="str">
            <v>ООО "Бийсктранссервис"</v>
          </cell>
          <cell r="E432" t="str">
            <v>659342, Алтайский край, город Бийск, Яровой пер., д.21б</v>
          </cell>
          <cell r="F432" t="str">
            <v xml:space="preserve"> - </v>
          </cell>
          <cell r="G432">
            <v>0</v>
          </cell>
        </row>
        <row r="433">
          <cell r="A433" t="str">
            <v>2311303273</v>
          </cell>
          <cell r="B433" t="str">
            <v>237301001</v>
          </cell>
          <cell r="C433" t="str">
            <v>1202300016115</v>
          </cell>
          <cell r="D433" t="str">
            <v>ООО "БИОИНЖИНИРИНГ"</v>
          </cell>
          <cell r="E433" t="str">
            <v>352332, Краснодарский край, Усть-Лабинский р-н, г Усть-Лабинск, Заполотняная ул, д. 21, офис 2</v>
          </cell>
          <cell r="F433" t="str">
            <v>микропредприятие</v>
          </cell>
          <cell r="G433">
            <v>0</v>
          </cell>
        </row>
        <row r="434">
          <cell r="A434" t="str">
            <v>2204011974</v>
          </cell>
          <cell r="B434" t="str">
            <v>220401001</v>
          </cell>
          <cell r="C434" t="str">
            <v>1022200567949</v>
          </cell>
          <cell r="D434" t="str">
            <v>ООО "Бия-Хим"</v>
          </cell>
          <cell r="E434" t="str">
            <v>659300, Алтайский край, город Бийск, ул Эдуарда Гейдека, зд. 1, офис 217</v>
          </cell>
          <cell r="F434" t="str">
            <v xml:space="preserve"> - </v>
          </cell>
          <cell r="G434" t="str">
            <v>Действующее, с 1994г.Адрес и ГД совпадает.Ответчик по 9 иска на сумму 926 тыс. руб.ИП (3) на 247 тыс. руб.ГЗ</v>
          </cell>
        </row>
        <row r="435">
          <cell r="A435">
            <v>7447293208</v>
          </cell>
          <cell r="B435" t="str">
            <v>744801001</v>
          </cell>
          <cell r="C435" t="str">
            <v>1207400001984</v>
          </cell>
          <cell r="D435" t="str">
            <v>ООО "Блиц"</v>
          </cell>
          <cell r="E435" t="str">
            <v>454084, Челябинская область, город Челябинск, Каслинская улица, дом 5, пом/каб 1/104</v>
          </cell>
          <cell r="F435" t="str">
            <v>микропредприятие</v>
          </cell>
          <cell r="G435">
            <v>0</v>
          </cell>
          <cell r="H435" t="str">
            <v>24.03.2021г.</v>
          </cell>
        </row>
        <row r="436">
          <cell r="A436" t="str">
            <v>2204017888</v>
          </cell>
          <cell r="B436" t="str">
            <v>220401001</v>
          </cell>
          <cell r="C436" t="str">
            <v>1042201645860</v>
          </cell>
          <cell r="D436" t="str">
            <v>ООО "БЛМЗ"</v>
          </cell>
          <cell r="E436" t="str">
            <v>659301, Алтайский край, город Бийск, Краснооктябрьская ул., д.35</v>
          </cell>
          <cell r="F436" t="str">
            <v>малое предприятие</v>
          </cell>
          <cell r="G436">
            <v>0</v>
          </cell>
        </row>
        <row r="437">
          <cell r="A437" t="str">
            <v>2204079002</v>
          </cell>
          <cell r="B437" t="str">
            <v>220401001</v>
          </cell>
          <cell r="C437" t="str">
            <v>1162225059974</v>
          </cell>
          <cell r="D437" t="str">
            <v>ООО "БПВ"</v>
          </cell>
          <cell r="E437" t="str">
            <v>659315, АЛТАЙСКИЙ КРАЙ, БИЙСК ГОРОД, ЛЕСНАЯ УЛИЦА, ДОМ 23</v>
          </cell>
          <cell r="F437" t="str">
            <v>малое предприятие</v>
          </cell>
        </row>
        <row r="438">
          <cell r="A438">
            <v>6162043665</v>
          </cell>
          <cell r="B438" t="str">
            <v>616101001</v>
          </cell>
          <cell r="C438" t="str">
            <v>1056162019825</v>
          </cell>
          <cell r="D438" t="str">
            <v>ООО "БХП "Югреактив"</v>
          </cell>
          <cell r="E438" t="str">
            <v>344096, Ростовская область, город Ростов-на-Дону, пр-кт Королева, зд. 7/19, кв.20</v>
          </cell>
          <cell r="F438" t="str">
            <v>малое предприятие</v>
          </cell>
          <cell r="G438" t="str">
            <v/>
          </cell>
        </row>
        <row r="439">
          <cell r="A439" t="str">
            <v>7713441561</v>
          </cell>
          <cell r="B439" t="str">
            <v>771301001</v>
          </cell>
          <cell r="C439" t="str">
            <v>1177746350320</v>
          </cell>
          <cell r="D439" t="str">
            <v>ООО "Ваковия"</v>
          </cell>
          <cell r="E439" t="str">
            <v>127238, Г. МОСКВА, ВН.ТЕР. Г. МУНИЦИПАЛЬНЫЙ ОКРУГ ТИМИРЯЗЕВСКИЙ, ПРОЕЗД ЛОКОМОТИВНЫЙ Д. 21 СТР. 5, ПОМЕЩ. 10/6</v>
          </cell>
          <cell r="F439" t="str">
            <v>микропредприятие</v>
          </cell>
        </row>
        <row r="440">
          <cell r="A440" t="str">
            <v>7709672693</v>
          </cell>
          <cell r="B440" t="str">
            <v>502701001</v>
          </cell>
          <cell r="C440" t="str">
            <v>1067746510875</v>
          </cell>
          <cell r="D440" t="str">
            <v>ООО "Валмапак"</v>
          </cell>
          <cell r="E440" t="str">
            <v>140000, Московская область, г Люберцы, Котельническая ул, д. 9</v>
          </cell>
          <cell r="F440" t="str">
            <v>малое предприятие</v>
          </cell>
          <cell r="G440">
            <v>0</v>
          </cell>
        </row>
        <row r="441">
          <cell r="A441" t="str">
            <v>2466077228</v>
          </cell>
          <cell r="B441" t="str">
            <v>246101001</v>
          </cell>
          <cell r="C441" t="str">
            <v>1032402942813</v>
          </cell>
          <cell r="D441" t="str">
            <v>ООО "Вариант - 999"</v>
          </cell>
          <cell r="E441" t="str">
            <v>660052, КРАСНОЯРСКИЙ КРАЙ, КРАСНОЯРСК ГОРОД, МОНТАЖНИКОВ УЛИЦА, ДОМ 60, КАБИНЕТ 3-1</v>
          </cell>
          <cell r="F441" t="str">
            <v>-</v>
          </cell>
        </row>
        <row r="442">
          <cell r="A442" t="str">
            <v>2204050170</v>
          </cell>
          <cell r="B442" t="str">
            <v>220401001</v>
          </cell>
          <cell r="C442" t="str">
            <v>1102204003439</v>
          </cell>
          <cell r="D442" t="str">
            <v>ООО "ВашМастер"</v>
          </cell>
          <cell r="E442" t="str">
            <v>659300, Алтайский край, город Бийск, ул. Владимира Ленина, д.256, 19</v>
          </cell>
          <cell r="F442" t="str">
            <v>микропредприятие</v>
          </cell>
          <cell r="G442">
            <v>0</v>
          </cell>
        </row>
        <row r="443">
          <cell r="A443">
            <v>2222827155</v>
          </cell>
          <cell r="B443">
            <v>222201001</v>
          </cell>
          <cell r="C443" t="str">
            <v>1142223009400</v>
          </cell>
          <cell r="D443" t="str">
            <v>ООО "Вектор"</v>
          </cell>
          <cell r="E443" t="str">
            <v>656066,Алтайский край, г. Барнаул, ул. Новгородская, д. 22, офис 12</v>
          </cell>
          <cell r="F443" t="str">
            <v>микропредприятие</v>
          </cell>
          <cell r="G443" t="str">
            <v/>
          </cell>
        </row>
        <row r="444">
          <cell r="A444" t="str">
            <v>6678032184</v>
          </cell>
          <cell r="B444" t="str">
            <v>667801001</v>
          </cell>
          <cell r="C444" t="str">
            <v>1136678011293</v>
          </cell>
          <cell r="D444" t="str">
            <v>ООО "Вектра"</v>
          </cell>
          <cell r="E444" t="str">
            <v>620050, СВЕРДЛОВСКАЯ ОБЛАСТЬ, ЕКАТЕРИНБУРГ ГОРОД, МОНТАЖНИКОВ УЛИЦА, СТРОЕНИЕ 4</v>
          </cell>
          <cell r="F444" t="str">
            <v>микропредприятие</v>
          </cell>
        </row>
        <row r="445">
          <cell r="A445">
            <v>2204055001</v>
          </cell>
          <cell r="B445" t="str">
            <v>220401001</v>
          </cell>
          <cell r="C445" t="str">
            <v>1112204002624</v>
          </cell>
          <cell r="D445" t="str">
            <v>ООО "Велес"</v>
          </cell>
          <cell r="E445" t="str">
            <v>659335, Алтайский край, г. Бийск, пер. Коммунарский, д.31</v>
          </cell>
          <cell r="F445" t="str">
            <v>микропредприятие</v>
          </cell>
          <cell r="G445" t="str">
            <v>Действующее, с 2016г.Адрес местонахождения по электронным источникам информации «Интернет» не установлен. ГД совпадает ИП и исков в отношении предприятия нетЗадолженность по налогам 26 руб.</v>
          </cell>
          <cell r="H445" t="str">
            <v xml:space="preserve">25.12.2020г. </v>
          </cell>
        </row>
        <row r="446">
          <cell r="A446" t="str">
            <v>2224077557</v>
          </cell>
          <cell r="B446" t="str">
            <v>222401001</v>
          </cell>
          <cell r="C446" t="str">
            <v>1022201528293</v>
          </cell>
          <cell r="D446" t="str">
            <v>ООО "Взлет-Алтай Сервис"</v>
          </cell>
          <cell r="E446" t="str">
            <v>656010, Алтайский край, город Барнаул, пр-кт Ленина, д.195</v>
          </cell>
          <cell r="F446" t="str">
            <v>малое предприятие</v>
          </cell>
        </row>
        <row r="447">
          <cell r="A447" t="str">
            <v>7100033179</v>
          </cell>
          <cell r="B447" t="str">
            <v>710001001</v>
          </cell>
          <cell r="C447" t="str">
            <v>1237100001676</v>
          </cell>
          <cell r="D447" t="str">
            <v>ООО "Виай"</v>
          </cell>
          <cell r="E447" t="str">
            <v>300062, Тульская обл., ул. М.Горького , д.1Г, кв.200</v>
          </cell>
          <cell r="F447" t="str">
            <v>микропредприятие</v>
          </cell>
        </row>
        <row r="448">
          <cell r="A448">
            <v>7801010797</v>
          </cell>
          <cell r="B448" t="str">
            <v>780101001</v>
          </cell>
          <cell r="C448" t="str">
            <v>1037800026582</v>
          </cell>
          <cell r="D448" t="str">
            <v>ООО "Вибротехник"</v>
          </cell>
          <cell r="E448" t="str">
            <v>199178, ГОРОД САНКТ-ПЕТЕРБУРГ, МАЛЫЙ В.О. ПРОСПЕКТ, 62, 2, ЛИТ. А</v>
          </cell>
          <cell r="F448" t="str">
            <v>малое предприятие</v>
          </cell>
        </row>
        <row r="449">
          <cell r="A449" t="str">
            <v>1624005650</v>
          </cell>
          <cell r="B449" t="str">
            <v>161601001</v>
          </cell>
          <cell r="C449" t="str">
            <v>1021607356781</v>
          </cell>
          <cell r="D449" t="str">
            <v>ООО "Вираж"</v>
          </cell>
          <cell r="E449" t="str">
            <v>422700, Республика Татарстан, Высокогорский р-н, тер. Промышленная Зона База Киндери, д. 1, офис 1</v>
          </cell>
          <cell r="F449" t="str">
            <v xml:space="preserve"> - </v>
          </cell>
          <cell r="G449">
            <v>0</v>
          </cell>
        </row>
        <row r="450">
          <cell r="A450">
            <v>5405990700</v>
          </cell>
          <cell r="B450" t="str">
            <v>540501001</v>
          </cell>
          <cell r="C450" t="str">
            <v>1165476203200</v>
          </cell>
          <cell r="D450" t="str">
            <v>ООО "ВитаХим Сибирь"</v>
          </cell>
          <cell r="E450" t="str">
            <v>630039, НОВОСИБИРСКАЯ ОБЛАСТЬ, НОВОСИБИРСК ГОРОД, АВТОГЕННАЯ УЛИЦА, ДОМ 142, ОФИС 3</v>
          </cell>
          <cell r="F450" t="str">
            <v>микропредприятие</v>
          </cell>
          <cell r="G450">
            <v>0</v>
          </cell>
        </row>
        <row r="451">
          <cell r="A451">
            <v>5302015098</v>
          </cell>
          <cell r="B451" t="str">
            <v>530201001</v>
          </cell>
          <cell r="C451" t="str">
            <v>1205300002489</v>
          </cell>
          <cell r="D451" t="str">
            <v>ООО "ВМ Юнион"</v>
          </cell>
          <cell r="E451" t="str">
            <v>175400, ОБЛАСТЬ НОВГОРОДСКАЯ, РАЙОН ВАЛДАЙСКИЙ, ГОРОД ВАЛДАЙ, ПРОСПЕКТ ВАСИЛЬЕВА, ДОМ 32, ПОМЕЩЕНИЕ 1</v>
          </cell>
          <cell r="F451" t="str">
            <v>микропредприятие</v>
          </cell>
          <cell r="G451" t="str">
            <v xml:space="preserve">Действующее предприятие с 2017г., Адрес, ГД совпадает,  ГК (10 на исп. на сумму 3,6 млн. руб.), АС </v>
          </cell>
          <cell r="H451" t="str">
            <v/>
          </cell>
        </row>
        <row r="452">
          <cell r="A452">
            <v>5407502451</v>
          </cell>
          <cell r="B452" t="str">
            <v>540701001</v>
          </cell>
          <cell r="C452" t="str">
            <v>1145476152865</v>
          </cell>
          <cell r="D452" t="str">
            <v>ООО "Водос"</v>
          </cell>
          <cell r="E452" t="str">
            <v>630132, Новосибирская область, город Новосибирск, Железнодорожная ул., д. 12/1, офис 504</v>
          </cell>
          <cell r="F452" t="str">
            <v>малое предприятие</v>
          </cell>
          <cell r="G452" t="str">
            <v>Действующее с 11.06.2019г.Адрес г. Новосибирск, ул. Большивистская 101 оф 902 (бизнес центр)ГД совпадаетШтатная численность 1 человек</v>
          </cell>
          <cell r="H452" t="str">
            <v>13.01.2021г.</v>
          </cell>
        </row>
        <row r="453">
          <cell r="A453">
            <v>6318242010</v>
          </cell>
          <cell r="B453" t="str">
            <v>770201001</v>
          </cell>
          <cell r="C453" t="str">
            <v>1146318003435</v>
          </cell>
          <cell r="D453" t="str">
            <v>ООО "ВолгаГаз"</v>
          </cell>
          <cell r="E453" t="str">
            <v>108808, Российская Федерация, г. Москва, п. Первомайское, д. Елизарово, дом 121</v>
          </cell>
          <cell r="F453" t="str">
            <v>микропредприятие</v>
          </cell>
          <cell r="G453">
            <v>0</v>
          </cell>
          <cell r="H453" t="str">
            <v/>
          </cell>
        </row>
        <row r="454">
          <cell r="A454">
            <v>3447025850</v>
          </cell>
          <cell r="B454" t="str">
            <v>344701001</v>
          </cell>
          <cell r="C454" t="str">
            <v>1073461005672</v>
          </cell>
          <cell r="D454" t="str">
            <v>ООО "Волгоградпромпроект"</v>
          </cell>
          <cell r="E454" t="str">
            <v>400057,Волгоградская область, г. Волгоград, ул. Промысловая, д.47</v>
          </cell>
          <cell r="F454" t="str">
            <v>малое предприятие</v>
          </cell>
          <cell r="G454">
            <v>0</v>
          </cell>
          <cell r="H454" t="str">
            <v>13.07.2021г.</v>
          </cell>
        </row>
        <row r="455">
          <cell r="A455" t="str">
            <v>7705783353</v>
          </cell>
          <cell r="B455" t="str">
            <v>771701001</v>
          </cell>
          <cell r="C455" t="str">
            <v>5077746330547</v>
          </cell>
          <cell r="D455" t="str">
            <v>ООО "Восток-7"</v>
          </cell>
          <cell r="E455" t="str">
            <v>129626, ГОРОД МОСКВА, РИЖСКИЙ ПРОЕЗД, ДОМ 5, КВАРТИРА 137</v>
          </cell>
          <cell r="F455" t="str">
            <v>микропредприятие</v>
          </cell>
        </row>
        <row r="456">
          <cell r="A456" t="str">
            <v>2221222076</v>
          </cell>
          <cell r="B456" t="str">
            <v>222101001</v>
          </cell>
          <cell r="C456" t="str">
            <v>1152225015172</v>
          </cell>
          <cell r="D456" t="str">
            <v>ООО "Восток-Сервис Алтай"</v>
          </cell>
          <cell r="E456" t="str">
            <v>656064, г. Барнаул, ул. Павловский Тракт, 50</v>
          </cell>
          <cell r="F456" t="str">
            <v>-</v>
          </cell>
          <cell r="G456">
            <v>0</v>
          </cell>
        </row>
        <row r="457">
          <cell r="A457">
            <v>5032202979</v>
          </cell>
          <cell r="B457" t="str">
            <v>503201001</v>
          </cell>
          <cell r="C457" t="str">
            <v>1155032004148</v>
          </cell>
          <cell r="D457" t="str">
            <v>ООО "Галерея дизайна"</v>
          </cell>
          <cell r="E457" t="str">
            <v>Московская область, ул. Шоссе Можайское, д. 71В</v>
          </cell>
          <cell r="F457" t="str">
            <v>микропредприятие</v>
          </cell>
          <cell r="G457">
            <v>0</v>
          </cell>
          <cell r="H457" t="str">
            <v>16.06.2021г.</v>
          </cell>
        </row>
        <row r="458">
          <cell r="A458">
            <v>2224182336</v>
          </cell>
          <cell r="B458">
            <v>222501001</v>
          </cell>
          <cell r="C458" t="str">
            <v>1162225091863</v>
          </cell>
          <cell r="D458" t="str">
            <v>ООО "Галэкс Сервис"</v>
          </cell>
          <cell r="E458" t="str">
            <v>656043, Алтайский край, г. Барнаул, пер. Радищева, д 2, офис 306</v>
          </cell>
          <cell r="F458" t="str">
            <v>малое предприятие</v>
          </cell>
          <cell r="G458">
            <v>0</v>
          </cell>
          <cell r="H458" t="str">
            <v/>
          </cell>
        </row>
        <row r="459">
          <cell r="A459">
            <v>2224181244</v>
          </cell>
          <cell r="B459" t="str">
            <v>222501001</v>
          </cell>
          <cell r="C459" t="str">
            <v>1162225081776</v>
          </cell>
          <cell r="D459" t="str">
            <v>ООО "Галэкском"</v>
          </cell>
          <cell r="E459" t="str">
            <v>656043, Российская Федерация, Алтайский край, г. Барнаул, пер. Радищева, ДОМ 2Д, ОФИС 404</v>
          </cell>
          <cell r="F459" t="str">
            <v>микропредприятие</v>
          </cell>
          <cell r="H459" t="str">
            <v>15.03.2021г.</v>
          </cell>
        </row>
        <row r="460">
          <cell r="A460" t="str">
            <v>2223644404</v>
          </cell>
          <cell r="B460" t="str">
            <v>222301001</v>
          </cell>
          <cell r="C460" t="str">
            <v>1242200005992</v>
          </cell>
          <cell r="D460" t="str">
            <v>ООО "Гамбит"</v>
          </cell>
          <cell r="E460" t="str">
            <v>656019, Алтайский край, г Барнаул, ул Островского, д. 10, кв. 8</v>
          </cell>
          <cell r="F460" t="str">
            <v>микропредприятие</v>
          </cell>
        </row>
        <row r="461">
          <cell r="A461">
            <v>7728367631</v>
          </cell>
          <cell r="B461" t="str">
            <v>770501001</v>
          </cell>
          <cell r="C461" t="str">
            <v>1177746354697</v>
          </cell>
          <cell r="D461" t="str">
            <v>ООО "Ганза Трейдинг Групп"</v>
          </cell>
          <cell r="E461" t="str">
            <v>109544, г. Москва, Вн. Тер. Г. Муниципальный округ Таганский, бульвар Энтузиастов, д. 2 оф. 13</v>
          </cell>
          <cell r="F461" t="str">
            <v>микропредприятие</v>
          </cell>
        </row>
        <row r="462">
          <cell r="A462" t="str">
            <v>2222843372</v>
          </cell>
          <cell r="B462" t="str">
            <v>222201001</v>
          </cell>
          <cell r="C462" t="str">
            <v>1162225050063</v>
          </cell>
          <cell r="D462" t="str">
            <v>ООО "Гарант Союз"</v>
          </cell>
          <cell r="E462" t="str">
            <v>656922, АЛТАЙСКИЙ КРАЙ, БАРНАУЛ ГОРОД, ФЕСТИВАЛЬНАЯ УЛИЦА, ДОМ 4, КВАРТИРА 3</v>
          </cell>
          <cell r="F462" t="str">
            <v>микропредприятие</v>
          </cell>
        </row>
        <row r="463">
          <cell r="A463">
            <v>2222037534</v>
          </cell>
          <cell r="B463" t="str">
            <v>222501001</v>
          </cell>
          <cell r="C463" t="str">
            <v>1022201140455</v>
          </cell>
          <cell r="D463" t="str">
            <v>ООО "Гарант-Право"</v>
          </cell>
          <cell r="E463" t="str">
            <v>656056 АЛТАЙСКИЙ КРАЙ ГОРОД БАРНАУЛ УЛИЦА КОРОЛЕНКО 45</v>
          </cell>
          <cell r="F463" t="str">
            <v>микропредприятие</v>
          </cell>
          <cell r="G463" t="str">
            <v/>
          </cell>
          <cell r="H463" t="str">
            <v/>
          </cell>
        </row>
        <row r="464">
          <cell r="A464">
            <v>2224114047</v>
          </cell>
          <cell r="B464">
            <v>222501001</v>
          </cell>
          <cell r="C464" t="str">
            <v>1072224006690</v>
          </cell>
          <cell r="D464" t="str">
            <v>ООО "ГАЦ АР НАКС"</v>
          </cell>
          <cell r="E464" t="str">
            <v>656043, Алтайский край, г. Барнаул, ул. Анатолия, 103 "А", офис 31</v>
          </cell>
          <cell r="F464" t="str">
            <v>микропредприятие</v>
          </cell>
          <cell r="G464">
            <v>0</v>
          </cell>
          <cell r="H464" t="str">
            <v>28.05.2021г.</v>
          </cell>
        </row>
        <row r="465">
          <cell r="A465" t="str">
            <v>5046046818</v>
          </cell>
          <cell r="B465" t="str">
            <v>775101001</v>
          </cell>
          <cell r="C465" t="str">
            <v>1025006039222</v>
          </cell>
          <cell r="D465" t="str">
            <v>ООО "ГЕС"</v>
          </cell>
          <cell r="E465" t="str">
            <v>108841, ГОРОД МОСКВА, ГОРОД ТРОИЦК , В МИКРОРАЙОН, 49А</v>
          </cell>
          <cell r="F465" t="str">
            <v>микропредприятие</v>
          </cell>
        </row>
        <row r="466">
          <cell r="A466">
            <v>5027271261</v>
          </cell>
          <cell r="B466" t="str">
            <v>502701001</v>
          </cell>
          <cell r="C466" t="str">
            <v>1185027026546</v>
          </cell>
          <cell r="D466" t="str">
            <v>ООО "Гидравлические системы"</v>
          </cell>
          <cell r="E466" t="str">
            <v>140090, Московская область, город Дзержинский, ул. Энергетиков, д. 24, эт/пом 4/445</v>
          </cell>
          <cell r="F466" t="str">
            <v>микропредприятие</v>
          </cell>
          <cell r="G466" t="str">
            <v/>
          </cell>
        </row>
        <row r="467">
          <cell r="A467" t="str">
            <v>6317112635</v>
          </cell>
          <cell r="B467">
            <v>631701001</v>
          </cell>
          <cell r="C467" t="str">
            <v>1166313085872</v>
          </cell>
          <cell r="D467" t="str">
            <v>ООО "ГИДРОМЕХАНИКА"</v>
          </cell>
          <cell r="E467" t="str">
            <v>443099, Самарская область, г. Самара ул. Куйбышева дом. 90 офис 411</v>
          </cell>
          <cell r="F467" t="str">
            <v>микропредприятие</v>
          </cell>
          <cell r="G467">
            <v>0</v>
          </cell>
        </row>
        <row r="468">
          <cell r="A468">
            <v>6319728081</v>
          </cell>
          <cell r="B468" t="str">
            <v>631801001</v>
          </cell>
          <cell r="C468" t="str">
            <v>1106319005462</v>
          </cell>
          <cell r="D468" t="str">
            <v>ООО "ГК "Волгаремсервис"</v>
          </cell>
          <cell r="E468" t="str">
            <v>443022, Самарская область, город Самара, Заводское ш., д.1, комната 32</v>
          </cell>
          <cell r="F468" t="str">
            <v>малое предприятие</v>
          </cell>
          <cell r="G468">
            <v>0</v>
          </cell>
        </row>
        <row r="469">
          <cell r="A469">
            <v>2225160254</v>
          </cell>
          <cell r="B469">
            <v>222501001</v>
          </cell>
          <cell r="C469" t="str">
            <v>1152225009287</v>
          </cell>
          <cell r="D469" t="str">
            <v>ООО "Глаголь"</v>
          </cell>
          <cell r="E469" t="str">
            <v>Алтайский край, г. Барнаул, ул. Мало-Тобольская, д.18а, офис 201</v>
          </cell>
          <cell r="F469" t="e">
            <v>#N/A</v>
          </cell>
          <cell r="G469" t="str">
            <v/>
          </cell>
          <cell r="H469" t="str">
            <v/>
          </cell>
        </row>
        <row r="470">
          <cell r="A470" t="str">
            <v>7203261635</v>
          </cell>
          <cell r="B470" t="str">
            <v>773101001</v>
          </cell>
          <cell r="C470" t="str">
            <v>1117232008080</v>
          </cell>
          <cell r="D470" t="str">
            <v>ООО "ГЛОБАЛ ИНЖИНИРИНГ"</v>
          </cell>
          <cell r="E470" t="str">
            <v>121205, Г МОСКВА, УЛ. ЛУГОВАЯ (ИННОВАЦИОННОГО ЦЕНТРА СКОЛКОВО ТЕР), Д. 4, К. 5, ПОМЕЩЕНИЕ 15</v>
          </cell>
          <cell r="F470" t="str">
            <v>микропредприятие</v>
          </cell>
        </row>
        <row r="471">
          <cell r="A471" t="str">
            <v>2366043426</v>
          </cell>
          <cell r="B471" t="str">
            <v>236601001</v>
          </cell>
          <cell r="C471" t="str">
            <v>1232300047539</v>
          </cell>
          <cell r="D471" t="str">
            <v>ООО "Голдтекс"</v>
          </cell>
          <cell r="E471" t="str">
            <v>354003, РОССИЯ, КРАСНОДАРСКИЙ КРАЙ, ГОРОД-КУРОРТ СОЧИ Г.О., СОЧИ Г., СНТ МАКАРЕНКО, Д. 38/7, ПОМЕЩ. 17</v>
          </cell>
          <cell r="F471" t="str">
            <v>микропредприятие</v>
          </cell>
        </row>
        <row r="472">
          <cell r="A472" t="str">
            <v>9722054724</v>
          </cell>
          <cell r="B472" t="str">
            <v>775101001</v>
          </cell>
          <cell r="C472" t="str">
            <v>1237700616493</v>
          </cell>
          <cell r="D472" t="str">
            <v>ООО "ГП"</v>
          </cell>
          <cell r="E472" t="str">
            <v>108811, Г.МОСКВА, ВН.ТЕР.Г. ПОСЕЛЕНИЕ МОСКОВСКИЙ, Ш. КИЕВСКОЕ, КМ 22-Й, ДВЛД. 4, СТР. 2, ПОМЕЩ. 68Н/2</v>
          </cell>
          <cell r="F472" t="str">
            <v>Микропредприятие</v>
          </cell>
        </row>
        <row r="473">
          <cell r="A473" t="str">
            <v>2465274329</v>
          </cell>
          <cell r="B473" t="str">
            <v>246601001</v>
          </cell>
          <cell r="C473" t="str">
            <v>1122468035568</v>
          </cell>
          <cell r="D473" t="str">
            <v>ООО "Грузовая Механика"</v>
          </cell>
          <cell r="E473" t="str">
            <v>660048, РОССИЯ, КРАСНОЯРСКИЙ КРАЙ, ГОРОД КРАСНОЯРСК, УЛИЦА БРЯНСКАЯ., ЗД. 139, ОФИС 106</v>
          </cell>
          <cell r="F473" t="str">
            <v>микропредприятие</v>
          </cell>
        </row>
        <row r="474">
          <cell r="A474">
            <v>1655165100</v>
          </cell>
          <cell r="B474" t="str">
            <v>165801001</v>
          </cell>
          <cell r="C474" t="str">
            <v>1081690061683</v>
          </cell>
          <cell r="D474" t="str">
            <v>ООО "Грузоподъем"</v>
          </cell>
          <cell r="E474" t="str">
            <v>420034, респ. Татарстан, г. Казань, ул. Декабристов, 85 Б, эт/пом/оф 7/2/701</v>
          </cell>
          <cell r="F474" t="str">
            <v>малое предприятие</v>
          </cell>
          <cell r="G474">
            <v>0</v>
          </cell>
          <cell r="H474" t="str">
            <v>03.12.2021г.</v>
          </cell>
        </row>
        <row r="475">
          <cell r="A475" t="str">
            <v>7842129223</v>
          </cell>
          <cell r="B475" t="str">
            <v>780101001</v>
          </cell>
          <cell r="C475" t="str">
            <v>1177847081213</v>
          </cell>
          <cell r="D475" t="str">
            <v>ООО "Груз-Транс"</v>
          </cell>
          <cell r="E475" t="str">
            <v>199155, город Санкт-Петербург, Уральская ул., д. 19 к. 8 литер а, пом 1н (ч.п.116)</v>
          </cell>
          <cell r="F475" t="str">
            <v>малое предприятие</v>
          </cell>
          <cell r="G475" t="str">
            <v>Действующее с 2002г.,Адрес и ГД совпадает,АС ответчик за год 1 на 3,3 т.р., за 3г. по 10 искам на сумму 294 тыс. руб.,ГЗ заключено 474 контракта на сумму 511 млн. руб., ИП истор. (11) на 32,2 тыс. руб. Юридическое лицо находится в процессе реорганизации в форме присоединения к нему других юридических лиц — 08.11.2021</v>
          </cell>
        </row>
        <row r="476">
          <cell r="A476" t="str">
            <v>2234008993</v>
          </cell>
          <cell r="B476">
            <v>220401001</v>
          </cell>
          <cell r="C476" t="str">
            <v>1022201946920</v>
          </cell>
          <cell r="D476" t="str">
            <v>ООО "Груз-транс-2"</v>
          </cell>
          <cell r="E476" t="str">
            <v>659322, Алтайский край, г. Бийск, ул. Социалистическая, 13/4, офис 1</v>
          </cell>
          <cell r="F476">
            <v>0</v>
          </cell>
          <cell r="G476">
            <v>0</v>
          </cell>
        </row>
        <row r="477">
          <cell r="A477" t="str">
            <v>7816580609</v>
          </cell>
          <cell r="B477" t="str">
            <v>781601001</v>
          </cell>
          <cell r="C477" t="str">
            <v>1147847053804</v>
          </cell>
          <cell r="D477" t="str">
            <v>ООО "Группа компаний "Центр"</v>
          </cell>
          <cell r="E477" t="str">
            <v>192236, РОССИЯ, Г САНКТ-ПЕТЕРБУРГ, ВН.ТЕР.Г. МУНИЦИПАЛЬНЫЙ ОКРУГ ВОЛКОВСКОЕ, СОФИЙСКАЯ УЛ, Д. 14, ЛИТЕРА А, Ч. ПОМЕЩ. 74-Н ПОМЕЩ. 87-Н</v>
          </cell>
          <cell r="F477" t="str">
            <v>микропредприятие</v>
          </cell>
        </row>
        <row r="478">
          <cell r="A478" t="str">
            <v>7451427775</v>
          </cell>
          <cell r="B478" t="str">
            <v>745201001</v>
          </cell>
          <cell r="C478" t="str">
            <v>1177456080911</v>
          </cell>
          <cell r="D478" t="str">
            <v>ООО "ГСМ УРАЛ"</v>
          </cell>
          <cell r="E478" t="str">
            <v>Челябинская область</v>
          </cell>
          <cell r="F478" t="str">
            <v>микропредприятие</v>
          </cell>
        </row>
        <row r="479">
          <cell r="A479">
            <v>4205252310</v>
          </cell>
          <cell r="B479" t="str">
            <v>420501001</v>
          </cell>
          <cell r="C479" t="str">
            <v>1124205017496</v>
          </cell>
          <cell r="D479" t="str">
            <v>ООО "ГЭТ"</v>
          </cell>
          <cell r="E479" t="str">
            <v>650036, Кемеровская область, город Кемерово, Терешковой ул., д. 30, помещ. 305</v>
          </cell>
          <cell r="F479" t="str">
            <v>микропредприятие</v>
          </cell>
          <cell r="G479">
            <v>0</v>
          </cell>
        </row>
        <row r="480">
          <cell r="A480">
            <v>2308210318</v>
          </cell>
          <cell r="B480" t="str">
            <v>230801001</v>
          </cell>
          <cell r="C480" t="str">
            <v>1142308006730</v>
          </cell>
          <cell r="D480" t="str">
            <v>ООО "Даймэкс"</v>
          </cell>
          <cell r="E480" t="str">
            <v>350049, Краснодарский край, город Краснодар, ул. Им. Бабушкина, д.237/1</v>
          </cell>
          <cell r="F480" t="str">
            <v>среднее предприятие</v>
          </cell>
          <cell r="G480">
            <v>0</v>
          </cell>
        </row>
        <row r="481">
          <cell r="A481" t="str">
            <v>5410087999</v>
          </cell>
          <cell r="B481" t="str">
            <v>541001001</v>
          </cell>
          <cell r="C481" t="str">
            <v>1215400021594</v>
          </cell>
          <cell r="D481" t="str">
            <v>ООО "Дакар"</v>
          </cell>
          <cell r="E481" t="str">
            <v>630129, РОССИЯ, НОВОСИБИРСКАЯ ОБЛ., Г. НОВОСИБИРСК, УЛ. ТАЙГИНСКАЯ, Д. 7, 2 ЭТАЖ КАБИНЕТ 207</v>
          </cell>
          <cell r="F481" t="str">
            <v>микропредприятие</v>
          </cell>
        </row>
        <row r="482">
          <cell r="A482">
            <v>2234015221</v>
          </cell>
          <cell r="B482">
            <v>223401001</v>
          </cell>
          <cell r="C482" t="str">
            <v>1172225003268</v>
          </cell>
          <cell r="D482" t="str">
            <v>ООО "Даниламастер"</v>
          </cell>
          <cell r="E482" t="str">
            <v>659350, КРАЙ АЛТАЙСКИЙ, РАЙОН БИЙСКИЙ, СЕЛО ЕНИСЕЙСКОЕ, УЛИЦА ЛЕСНАЯ, ДОМ 12 А</v>
          </cell>
          <cell r="F482" t="str">
            <v>микропредприятие</v>
          </cell>
          <cell r="G482" t="str">
            <v>Действующее, с 2017г.Адрес  ГД совпадаетИски и ИП в отношении предприятия отсутствуютГК(на исполнении-5 на сумму  6,3 млн. руб.)</v>
          </cell>
          <cell r="H482" t="str">
            <v/>
          </cell>
        </row>
        <row r="483">
          <cell r="A483">
            <v>2635242197</v>
          </cell>
          <cell r="B483" t="str">
            <v>263501001</v>
          </cell>
          <cell r="C483" t="str">
            <v>1192651014027</v>
          </cell>
          <cell r="D483" t="str">
            <v>ООО "Д-ГРУПП"</v>
          </cell>
          <cell r="E483" t="str">
            <v>355029, Российская Федерация, СТАВРОПОЛЬСКИЙ, СТАВРОПОЛЬ, ЛЕНИНА, ДОМ 466, КОРПУС 1, КВАРТИРА 42</v>
          </cell>
          <cell r="F483" t="str">
            <v>микропредприятие</v>
          </cell>
          <cell r="G483">
            <v>0</v>
          </cell>
          <cell r="H483" t="str">
            <v/>
          </cell>
        </row>
        <row r="484">
          <cell r="A484">
            <v>7826156685</v>
          </cell>
          <cell r="B484">
            <v>781001001</v>
          </cell>
          <cell r="C484" t="str">
            <v>1027810306259</v>
          </cell>
          <cell r="D484" t="str">
            <v>ООО "Деловые линии"</v>
          </cell>
          <cell r="E484" t="str">
            <v>г. Бийск, ул. Васильева, 85</v>
          </cell>
          <cell r="F484" t="str">
            <v>-</v>
          </cell>
          <cell r="G484">
            <v>0</v>
          </cell>
          <cell r="H484" t="str">
            <v/>
          </cell>
        </row>
        <row r="485">
          <cell r="A485" t="str">
            <v>6673216188</v>
          </cell>
          <cell r="B485" t="str">
            <v>668601001</v>
          </cell>
          <cell r="C485" t="str">
            <v>1106673005845</v>
          </cell>
          <cell r="D485" t="str">
            <v>ООО "Дети Арт"</v>
          </cell>
          <cell r="E485" t="str">
            <v>620137, Свердловская область, город Екатеринбург, Основинская ул, д. 15а, офис 204</v>
          </cell>
          <cell r="F485" t="str">
            <v>микропредприятие</v>
          </cell>
          <cell r="G485" t="str">
            <v/>
          </cell>
        </row>
        <row r="486">
          <cell r="A486" t="str">
            <v>7743841430</v>
          </cell>
          <cell r="B486" t="str">
            <v>771601001</v>
          </cell>
          <cell r="C486" t="str">
            <v>1127746012580</v>
          </cell>
          <cell r="D486" t="str">
            <v>ООО "ДиаэМ"</v>
          </cell>
          <cell r="E486" t="str">
            <v>129345, город Москва, Магаданская ул., д. 7 к. 3, эт 2 офис 210</v>
          </cell>
          <cell r="F486" t="str">
            <v xml:space="preserve"> - </v>
          </cell>
          <cell r="G486">
            <v>0</v>
          </cell>
        </row>
        <row r="487">
          <cell r="A487">
            <v>2204058884</v>
          </cell>
          <cell r="B487" t="str">
            <v>220401001</v>
          </cell>
          <cell r="C487" t="str">
            <v>1122204002458</v>
          </cell>
          <cell r="D487" t="str">
            <v>ООО "Дизайн-Печать"</v>
          </cell>
          <cell r="E487" t="str">
            <v>659302, Алтайский край, г Бийск, ул Георгия Прибыткова, д. 4, кв. 23-24</v>
          </cell>
          <cell r="F487" t="str">
            <v>микропредприятие</v>
          </cell>
          <cell r="G487">
            <v>0</v>
          </cell>
        </row>
        <row r="488">
          <cell r="A488" t="str">
            <v>9701045158</v>
          </cell>
          <cell r="B488" t="str">
            <v>770101001</v>
          </cell>
          <cell r="C488" t="str">
            <v>1167746651159</v>
          </cell>
          <cell r="D488" t="str">
            <v>ООО "Директор по безопасности"</v>
          </cell>
          <cell r="E488" t="str">
            <v>105066, ГОРОД МОСКВА, ТОКМАКОВ ПЕРЕУЛОК, ДОМ 16, СТРОЕНИЕ 2, ПОМЕЩЕНИЕ I КОМНАТА 3</v>
          </cell>
          <cell r="F488" t="str">
            <v>микропредприятие</v>
          </cell>
        </row>
        <row r="489">
          <cell r="A489" t="str">
            <v>2540167061</v>
          </cell>
          <cell r="B489" t="str">
            <v>254301001</v>
          </cell>
          <cell r="C489" t="str">
            <v>1102540008230</v>
          </cell>
          <cell r="D489" t="str">
            <v>ООО "ДНС Ритейл"</v>
          </cell>
          <cell r="E489" t="str">
            <v>690068, ПРИМОРСКИЙ КРАЙ, ГОРОД ВЛАДИВОСТОК, ПРОСПЕКТ 100-ЛЕТИЯ ВЛАДИВОСТОКА, ДОМ 155</v>
          </cell>
          <cell r="F489" t="str">
            <v>-</v>
          </cell>
          <cell r="G489">
            <v>0</v>
          </cell>
        </row>
        <row r="490">
          <cell r="A490" t="str">
            <v>2540167061</v>
          </cell>
          <cell r="B490" t="str">
            <v>254301001</v>
          </cell>
          <cell r="C490" t="str">
            <v>1102540008230</v>
          </cell>
          <cell r="D490" t="str">
            <v>ООО "ДНС Ритейл"</v>
          </cell>
          <cell r="E490" t="str">
            <v>690068, Приморский край, город Владивосток, пр-кт 100-летия Владивостока, д. 155, корпус 3 офис 5</v>
          </cell>
          <cell r="F490" t="str">
            <v xml:space="preserve"> - </v>
          </cell>
          <cell r="G490">
            <v>0</v>
          </cell>
        </row>
        <row r="491">
          <cell r="A491">
            <v>6623108356</v>
          </cell>
          <cell r="B491" t="str">
            <v>662301001</v>
          </cell>
          <cell r="C491" t="str">
            <v>1156623001028</v>
          </cell>
          <cell r="D491" t="str">
            <v>ООО "Евразийская железнодорожная компания"</v>
          </cell>
          <cell r="E491" t="str">
            <v>Свердловская область, Нижний Тагил, ул. Космонавтов, д. 9</v>
          </cell>
          <cell r="F491" t="str">
            <v>микропредприятие</v>
          </cell>
          <cell r="G491">
            <v>0</v>
          </cell>
          <cell r="H491" t="str">
            <v>29.03.2021г.</v>
          </cell>
        </row>
        <row r="492">
          <cell r="A492" t="str">
            <v>9718091811</v>
          </cell>
          <cell r="B492" t="str">
            <v>771801001</v>
          </cell>
          <cell r="C492" t="str">
            <v>1187746292953</v>
          </cell>
          <cell r="D492" t="str">
            <v>ООО "Еврокар"</v>
          </cell>
          <cell r="E492" t="str">
            <v>107143, ГОРОД МОСКВА, ОТКРЫТОЕ ШОССЕ, ДОМ 24, КОРПУС 13, КВАРТИРА 95</v>
          </cell>
          <cell r="F492" t="str">
            <v>микропредприятие</v>
          </cell>
        </row>
        <row r="493">
          <cell r="A493" t="str">
            <v>2204079965</v>
          </cell>
          <cell r="B493" t="str">
            <v>220401001</v>
          </cell>
          <cell r="C493" t="str">
            <v>1162225072492</v>
          </cell>
          <cell r="D493" t="str">
            <v>ООО "Евроклимат +"</v>
          </cell>
          <cell r="E493" t="str">
            <v>Алтайский край, г.Бийск</v>
          </cell>
          <cell r="F493" t="str">
            <v>микропредприятие</v>
          </cell>
        </row>
        <row r="494">
          <cell r="A494" t="str">
            <v>2204091828</v>
          </cell>
          <cell r="B494" t="str">
            <v>220401001</v>
          </cell>
          <cell r="C494" t="str">
            <v>1202200015247</v>
          </cell>
          <cell r="D494" t="str">
            <v>ООО "Евроклимат"</v>
          </cell>
          <cell r="E494" t="str">
            <v>659300, Алтайский край, г. Бийск, пер. Коммунарский, 16/1, кв. 132</v>
          </cell>
          <cell r="F494" t="str">
            <v>микропредприятие</v>
          </cell>
          <cell r="G494">
            <v>0</v>
          </cell>
        </row>
        <row r="495">
          <cell r="A495" t="str">
            <v>7716520194</v>
          </cell>
          <cell r="B495" t="str">
            <v>503101001</v>
          </cell>
          <cell r="C495" t="str">
            <v>1057746145830</v>
          </cell>
          <cell r="D495" t="str">
            <v>ООО "Европрибор"</v>
          </cell>
          <cell r="E495" t="str">
            <v>142450, Московская область, Ногинский р-он, Старая Купавна г., Придорожная ул., д. 34</v>
          </cell>
          <cell r="F495" t="str">
            <v>малое предприятие</v>
          </cell>
        </row>
        <row r="496">
          <cell r="A496" t="str">
            <v>7716520194</v>
          </cell>
          <cell r="B496" t="str">
            <v>503101001</v>
          </cell>
          <cell r="C496" t="str">
            <v>1057746145830</v>
          </cell>
          <cell r="D496" t="str">
            <v>ООО "Европрибор"</v>
          </cell>
          <cell r="E496" t="str">
            <v>142450, Московская область, Ногинский р-он, Старая Купавна г., Придорожная ул., д. 34</v>
          </cell>
          <cell r="F496" t="str">
            <v>малое предприятие</v>
          </cell>
        </row>
        <row r="497">
          <cell r="A497">
            <v>5011033198</v>
          </cell>
          <cell r="B497">
            <v>501101001</v>
          </cell>
          <cell r="C497" t="str">
            <v>1125011001103</v>
          </cell>
          <cell r="D497" t="str">
            <v>ООО "Егорьевский текстиль"</v>
          </cell>
          <cell r="E497" t="str">
            <v>140301, Московская область, г. Егорьевск, ул. Алексея Тупицына, дом 54</v>
          </cell>
          <cell r="F497" t="str">
            <v>-</v>
          </cell>
          <cell r="G497">
            <v>0</v>
          </cell>
        </row>
        <row r="498">
          <cell r="A498">
            <v>5011033198</v>
          </cell>
          <cell r="B498">
            <v>501101001</v>
          </cell>
          <cell r="C498" t="str">
            <v>1125011001103</v>
          </cell>
          <cell r="D498" t="str">
            <v>ООО "Егорьевский Текстиль"</v>
          </cell>
          <cell r="E498" t="str">
            <v>140301, Московская область, г. Егорьевск, ул. Алексея Тупицына, дом 54</v>
          </cell>
          <cell r="F498" t="str">
            <v>-</v>
          </cell>
          <cell r="G498">
            <v>0</v>
          </cell>
        </row>
        <row r="499">
          <cell r="A499" t="str">
            <v>2204068018</v>
          </cell>
          <cell r="B499" t="str">
            <v>220401001</v>
          </cell>
          <cell r="C499" t="str">
            <v>1132204008089</v>
          </cell>
          <cell r="D499" t="str">
            <v>ООО "Едина городская служба ТБО"</v>
          </cell>
          <cell r="E499" t="str">
            <v>659306, Алтайский край, г Бийск, ул Владимира Ленина, д. 256, офис 5</v>
          </cell>
          <cell r="F499" t="str">
            <v xml:space="preserve"> - </v>
          </cell>
          <cell r="G499" t="str">
            <v>Действующее предприятие, Адрес, ГД совпадает, ГК 43(15на испол.), имеет АС 4(2ответчик)Действующее предприятие, Адрес, ГД совпадает, наличие АС 3(2ответчик), ГК 48(исполнены), ИП 1(штраф).</v>
          </cell>
        </row>
        <row r="500">
          <cell r="A500">
            <v>2222796972</v>
          </cell>
          <cell r="B500">
            <v>222101001</v>
          </cell>
          <cell r="C500" t="str">
            <v>1112223007159</v>
          </cell>
          <cell r="D500" t="str">
            <v>ООО "Единая информационная система"</v>
          </cell>
          <cell r="E500" t="str">
            <v>656023, РОССИЯ, АЛТАЙСКИЙ КРАЙ, ГОРОД БАРНАУЛ, УЛ. МАЛАХОВА, Д. 3</v>
          </cell>
          <cell r="F500" t="str">
            <v>микропредприятие</v>
          </cell>
          <cell r="H500" t="str">
            <v/>
          </cell>
        </row>
        <row r="501">
          <cell r="A501" t="str">
            <v>5406125120</v>
          </cell>
          <cell r="B501" t="str">
            <v>540201001</v>
          </cell>
          <cell r="C501" t="str">
            <v>1025402478221</v>
          </cell>
          <cell r="D501" t="str">
            <v>ООО "ЖелДорЭкспедиция-Н"</v>
          </cell>
          <cell r="E501" t="str">
            <v>630001, ОБЛАСТЬ НОВОСИБИРСКАЯ, ГОРОД НОВОСИБИРСК, УЛИЦА НОГИНА, 2</v>
          </cell>
          <cell r="F501" t="str">
            <v>-</v>
          </cell>
        </row>
        <row r="502">
          <cell r="A502" t="str">
            <v>0411143252</v>
          </cell>
          <cell r="B502" t="str">
            <v>041101001</v>
          </cell>
          <cell r="C502" t="str">
            <v>1090411000701</v>
          </cell>
          <cell r="D502" t="str">
            <v>ООО "Жилкомсервис"</v>
          </cell>
          <cell r="E502" t="str">
            <v>649219, РЕСПУБЛИКА АЛТАЙ, ШЕБАЛИНСКИЙ РАЙОН, ЧЕРГА СЕЛО, ОКТЯБРЬСКАЯ УЛИЦА, 137</v>
          </cell>
          <cell r="F502" t="str">
            <v>малое предприятие</v>
          </cell>
          <cell r="G502" t="str">
            <v>Действующее с 2007г.Действующий ИП с 05.01.2000г.</v>
          </cell>
          <cell r="H502" t="str">
            <v>16.12.2021г.</v>
          </cell>
        </row>
        <row r="503">
          <cell r="A503" t="str">
            <v>1608007192</v>
          </cell>
          <cell r="B503" t="str">
            <v>160801001</v>
          </cell>
          <cell r="C503" t="str">
            <v>1071672002027</v>
          </cell>
          <cell r="D503" t="str">
            <v>ООО "Жилкомсервис"</v>
          </cell>
          <cell r="E503" t="str">
            <v>422350, Республика Татарстан, Апастовский район, поселок городского типа Апастово, ул. Мусы Джалиля, д.13</v>
          </cell>
          <cell r="F503" t="str">
            <v xml:space="preserve"> - </v>
          </cell>
          <cell r="G503" t="str">
            <v>Действующее с 2007г.Действующий ИП с 05.01.2000г.</v>
          </cell>
        </row>
        <row r="504">
          <cell r="A504" t="str">
            <v>7536152449</v>
          </cell>
          <cell r="B504" t="str">
            <v>753601001</v>
          </cell>
          <cell r="C504" t="str">
            <v>1157536003899</v>
          </cell>
          <cell r="D504" t="str">
            <v>ООО "Забстройизыскания"</v>
          </cell>
          <cell r="E504" t="str">
            <v>672012, Забайкальский край, г. Чита, ул. Угданская, д. 40, кв. 3</v>
          </cell>
          <cell r="F504" t="str">
            <v>микропредприятие</v>
          </cell>
          <cell r="G504">
            <v>0</v>
          </cell>
        </row>
        <row r="505">
          <cell r="A505" t="str">
            <v>7806155468</v>
          </cell>
          <cell r="B505" t="str">
            <v>780601001</v>
          </cell>
          <cell r="C505" t="str">
            <v>1047811013183</v>
          </cell>
          <cell r="D505" t="str">
            <v>ООО "ЗАВОД ГОРЭЛТЕХ"</v>
          </cell>
          <cell r="E505" t="str">
            <v>195176, ГОРОД САНКТ-ПЕТЕРБУРГ, РЕВОЛЮЦИИ ШОССЕ, ДОМ 18, ЛИТЕР А, ПОМ. 4-Н ОФИС 1</v>
          </cell>
          <cell r="F505" t="str">
            <v>-</v>
          </cell>
          <cell r="G505">
            <v>0</v>
          </cell>
        </row>
        <row r="506">
          <cell r="A506" t="str">
            <v>2204065560</v>
          </cell>
          <cell r="B506" t="str">
            <v>540601001</v>
          </cell>
          <cell r="C506" t="str">
            <v>1132204004767</v>
          </cell>
          <cell r="D506" t="str">
            <v>ООО "Завод ЖБИ-Сибирь"</v>
          </cell>
          <cell r="E506" t="str">
            <v>630099, НОВОСИБИРСКАЯ ОБЛАСТЬ, ГОРОД НОВОСИБИРСК,  УЛИЦА СЕМЬИ ШАМШИНЫХ, ДОМ 16, КВАРТИРА 30</v>
          </cell>
          <cell r="F506" t="str">
            <v>малое предприятие</v>
          </cell>
          <cell r="G506"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cell r="H506" t="str">
            <v>09.03.2021г.</v>
          </cell>
        </row>
        <row r="507">
          <cell r="A507" t="str">
            <v>2204065560</v>
          </cell>
          <cell r="B507" t="str">
            <v>540601001</v>
          </cell>
          <cell r="C507" t="str">
            <v>1132204004767</v>
          </cell>
          <cell r="D507" t="str">
            <v>ООО "Завод ЖБИ-Сибирь"</v>
          </cell>
          <cell r="E507" t="str">
            <v>630099, Новосибирская область, город Новосибирск, ул. Семьи Шамшиных, д. 16, кв. 30</v>
          </cell>
          <cell r="F507" t="str">
            <v>малое предприятие</v>
          </cell>
          <cell r="G507"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row>
        <row r="508">
          <cell r="A508">
            <v>5044112624</v>
          </cell>
          <cell r="B508" t="str">
            <v>504401001</v>
          </cell>
          <cell r="C508" t="str">
            <v>1185007007239</v>
          </cell>
          <cell r="D508" t="str">
            <v>ООО "Завод мехатронных изделий"</v>
          </cell>
          <cell r="E508" t="str">
            <v>141540, Московская область, Солнечногорский район,г. Солнечногорск, дачный поселок Поварово,микрорайон Лесхоз, д. 43, оф. 5</v>
          </cell>
          <cell r="F508" t="str">
            <v>малое предприятие</v>
          </cell>
          <cell r="G508">
            <v>0</v>
          </cell>
          <cell r="H508" t="str">
            <v/>
          </cell>
        </row>
        <row r="509">
          <cell r="A509">
            <v>7017108118</v>
          </cell>
          <cell r="B509" t="str">
            <v>701701001</v>
          </cell>
          <cell r="C509" t="str">
            <v>1047000306253</v>
          </cell>
          <cell r="D509" t="str">
            <v>ООО "Завод ПСА "ЭлеСи"</v>
          </cell>
          <cell r="E509" t="str">
            <v>634021, Томская область, город Томск, Алтайская ул., д.161а</v>
          </cell>
          <cell r="F509" t="str">
            <v>среднее предприятие</v>
          </cell>
          <cell r="G509">
            <v>0</v>
          </cell>
        </row>
        <row r="510">
          <cell r="A510" t="str">
            <v>7448211977</v>
          </cell>
          <cell r="B510" t="str">
            <v>744801001</v>
          </cell>
          <cell r="C510" t="str">
            <v>1187456022533</v>
          </cell>
          <cell r="D510" t="str">
            <v>ООО "Завод современного промышленного оборудования"</v>
          </cell>
          <cell r="E510" t="str">
            <v>454138, ЧЕЛЯБИНСКАЯ ОБЛАСТЬ, ЧЕЛЯБИНСК ГОРОД, МОЛОДОГВАРДЕЙЦЕВ УЛИЦА, ДОМ 1Д, ОФИС 202</v>
          </cell>
          <cell r="F510" t="str">
            <v>микропредприятие</v>
          </cell>
          <cell r="G510">
            <v>0</v>
          </cell>
        </row>
        <row r="511">
          <cell r="A511" t="str">
            <v>6375002769</v>
          </cell>
          <cell r="B511" t="str">
            <v>637501001</v>
          </cell>
          <cell r="C511" t="str">
            <v>1146375000375</v>
          </cell>
          <cell r="D511" t="str">
            <v>ООО "Заря"</v>
          </cell>
          <cell r="E511" t="str">
            <v>Самарская область</v>
          </cell>
          <cell r="F511" t="str">
            <v>микропредприятие</v>
          </cell>
        </row>
        <row r="512">
          <cell r="A512" t="str">
            <v>7810273785</v>
          </cell>
          <cell r="B512" t="str">
            <v>781001001</v>
          </cell>
          <cell r="C512" t="str">
            <v>1027804879640</v>
          </cell>
          <cell r="D512" t="str">
            <v>ООО "Затон"</v>
          </cell>
          <cell r="E512" t="str">
            <v>196006, ГОРОД САНКТ-ПЕТЕРБУРГ, УЛИЦА ЗАСТАВСКАЯ, ДОМ 7, ЛИТ Ж, ОФИС 406, 407</v>
          </cell>
          <cell r="F512" t="str">
            <v>микропредприятие</v>
          </cell>
        </row>
        <row r="513">
          <cell r="A513" t="str">
            <v>2225048894</v>
          </cell>
          <cell r="B513" t="str">
            <v>222201001</v>
          </cell>
          <cell r="C513" t="str">
            <v>1022201763528</v>
          </cell>
          <cell r="D513" t="str">
            <v>ООО "ЗИЛ-Гарант"</v>
          </cell>
          <cell r="E513" t="str">
            <v>656905, Алтайский край, город Барнаул, Южный пр-д, д.8/1</v>
          </cell>
          <cell r="F513" t="str">
            <v xml:space="preserve"> - </v>
          </cell>
          <cell r="G513">
            <v>0</v>
          </cell>
        </row>
        <row r="514">
          <cell r="A514" t="str">
            <v>2310064752</v>
          </cell>
          <cell r="B514" t="str">
            <v>231001001</v>
          </cell>
          <cell r="C514" t="str">
            <v>1022301597812</v>
          </cell>
          <cell r="D514" t="str">
            <v>ООО "ЗИП" Юримов"</v>
          </cell>
          <cell r="E514" t="str">
            <v>350072, КРАСНОДАРСКИЙ КРАЙ, Г. КРАСНОДАР,
УЛ. МОСКОВСКАЯ, Д. 5, К. ЛИТЕР Б, ПОМЕЩ. 221</v>
          </cell>
          <cell r="F514" t="str">
            <v>малое предприятие</v>
          </cell>
        </row>
        <row r="515">
          <cell r="A515">
            <v>2223630850</v>
          </cell>
          <cell r="B515">
            <v>222301001</v>
          </cell>
          <cell r="C515" t="str">
            <v>1192225039566</v>
          </cell>
          <cell r="D515" t="str">
            <v>ООО "ЗСКО"</v>
          </cell>
          <cell r="E515" t="str">
            <v>656019,Алтайский край, г. Барнаул, ул. Эмилии Алексеевой, д. 126А, офис 4</v>
          </cell>
          <cell r="F515" t="str">
            <v>микропредприятие</v>
          </cell>
          <cell r="G515">
            <v>0</v>
          </cell>
        </row>
        <row r="516">
          <cell r="A516" t="str">
            <v>9701074825</v>
          </cell>
          <cell r="B516" t="str">
            <v>770101001</v>
          </cell>
          <cell r="C516" t="str">
            <v>1177746464015</v>
          </cell>
          <cell r="D516" t="str">
            <v>ООО "Издательский Дом "Отраслевые ведомости"</v>
          </cell>
          <cell r="E516" t="str">
            <v>105066, город Москва, пер. Токмаков, д. 16 стр. 2, помещ. 2 комната 5</v>
          </cell>
          <cell r="F516" t="str">
            <v>малое предприятие</v>
          </cell>
          <cell r="G516">
            <v>0</v>
          </cell>
        </row>
        <row r="517">
          <cell r="A517" t="str">
            <v>7802342788</v>
          </cell>
          <cell r="B517" t="str">
            <v>781401001</v>
          </cell>
          <cell r="C517" t="str">
            <v>1057813309179</v>
          </cell>
          <cell r="D517" t="str">
            <v>ООО "Издательство Форум Медиа"</v>
          </cell>
          <cell r="E517" t="str">
            <v>197341, город Санкт-Петербург, Афонская ул., д.2 литер а, помещение 9-н офис 3-432</v>
          </cell>
          <cell r="F517" t="str">
            <v xml:space="preserve"> - </v>
          </cell>
          <cell r="G517" t="str">
            <v/>
          </cell>
        </row>
        <row r="518">
          <cell r="A518" t="str">
            <v>7802342788</v>
          </cell>
          <cell r="B518" t="str">
            <v>781401001</v>
          </cell>
          <cell r="C518" t="str">
            <v>1057813309179</v>
          </cell>
          <cell r="D518" t="str">
            <v>ООО "Издательство Форум Медиа"</v>
          </cell>
          <cell r="E518" t="str">
            <v>197341, город Санкт-Петербург, Афонская ул., д.2 литер а, помещение 9-н офис 3-432</v>
          </cell>
          <cell r="F518" t="str">
            <v xml:space="preserve"> - </v>
          </cell>
        </row>
        <row r="519">
          <cell r="A519">
            <v>2204015591</v>
          </cell>
          <cell r="B519" t="str">
            <v>220401001</v>
          </cell>
          <cell r="C519" t="str">
            <v>1032201653351</v>
          </cell>
          <cell r="D519" t="str">
            <v>ООО "ИИС"</v>
          </cell>
          <cell r="E519" t="str">
            <v>659311, Алтайский край, г Бийск, ул Петра Чайковского, зд. 4/3, помещ. 36</v>
          </cell>
          <cell r="F519" t="str">
            <v>микропредприятие</v>
          </cell>
        </row>
        <row r="520">
          <cell r="A520">
            <v>5408186470</v>
          </cell>
          <cell r="B520" t="str">
            <v>222101001</v>
          </cell>
          <cell r="C520" t="str">
            <v>1035403640030</v>
          </cell>
          <cell r="D520" t="str">
            <v>ООО "Иктоникс Трейд"</v>
          </cell>
          <cell r="E520" t="str">
            <v>656064, Алтайский край, г Барнаул, Павловский тракт, зд. 49/3</v>
          </cell>
          <cell r="F520" t="str">
            <v xml:space="preserve"> - </v>
          </cell>
          <cell r="G520" t="str">
            <v>Действующее, 2007г.Адрес и ГД АС(ответчик 7 на сумму 17 млн. руб.)ИП отсутствуют</v>
          </cell>
        </row>
        <row r="521">
          <cell r="A521">
            <v>5249126096</v>
          </cell>
          <cell r="B521" t="str">
            <v>524901001</v>
          </cell>
          <cell r="C521" t="str">
            <v>1135249001580</v>
          </cell>
          <cell r="D521" t="str">
            <v>ООО "Импеллер"</v>
          </cell>
          <cell r="E521" t="str">
            <v>606029, Нижегородская область, город Дзержинск, пр-кт Циолковского, д. 53, кв.49</v>
          </cell>
          <cell r="F521" t="str">
            <v>микропредприятие</v>
          </cell>
          <cell r="G521">
            <v>0</v>
          </cell>
        </row>
        <row r="522">
          <cell r="A522">
            <v>6732216841</v>
          </cell>
          <cell r="B522">
            <v>673201001</v>
          </cell>
          <cell r="C522" t="str">
            <v>1216700014960</v>
          </cell>
          <cell r="D522" t="str">
            <v>ООО "Империал"</v>
          </cell>
          <cell r="E522" t="str">
            <v>214018, Смоленская обл., г. Смоленск, проспект Гагарина, д. 30, кв. 107</v>
          </cell>
          <cell r="F522" t="str">
            <v>микропредприятие</v>
          </cell>
          <cell r="G522" t="str">
            <v/>
          </cell>
          <cell r="H522" t="str">
            <v/>
          </cell>
        </row>
        <row r="523">
          <cell r="A523" t="str">
            <v>7802389514</v>
          </cell>
          <cell r="B523" t="str">
            <v>780201001</v>
          </cell>
          <cell r="C523" t="str">
            <v>1077847340911</v>
          </cell>
          <cell r="D523" t="str">
            <v>ООО "Импульс"</v>
          </cell>
          <cell r="E523" t="str">
            <v>194100, ГОРОД САНКТ-ПЕТЕРБУРГ, ЛИТОВСКАЯ УЛИЦА, ДОМ 10, ЛИТЕР А, ПОМЕЩЕНИЕ 2-Н, КОМНАТА 440</v>
          </cell>
          <cell r="F523" t="str">
            <v>микропредприятие</v>
          </cell>
        </row>
        <row r="524">
          <cell r="A524" t="str">
            <v>2210005545</v>
          </cell>
          <cell r="B524" t="str">
            <v>221101001</v>
          </cell>
          <cell r="C524" t="str">
            <v>1022200864784</v>
          </cell>
          <cell r="D524" t="str">
            <v>ООО "Импульс"</v>
          </cell>
          <cell r="E524" t="str">
            <v>658839, АЛТАЙСКИЙ КРАЙ, ГОРОД ЯРОВОЕ, УЛИЦА ГАГАРИНА, 1, Г</v>
          </cell>
          <cell r="F524" t="str">
            <v>малое предприятие</v>
          </cell>
        </row>
        <row r="525">
          <cell r="A525" t="str">
            <v>2210005545</v>
          </cell>
          <cell r="B525" t="str">
            <v>221101001</v>
          </cell>
          <cell r="C525" t="str">
            <v>1022200864784</v>
          </cell>
          <cell r="D525" t="str">
            <v>ООО "ИМПУЛЬС"</v>
          </cell>
          <cell r="E525" t="str">
            <v>658839, АЛТАЙСКИЙ КРАЙ, Г. ЯРОВОЕ, УЛ. ГАГАРИНА, Д.1, К.Г</v>
          </cell>
          <cell r="F525" t="str">
            <v>малое предприятие</v>
          </cell>
        </row>
        <row r="526">
          <cell r="A526" t="str">
            <v>7734365738</v>
          </cell>
          <cell r="B526" t="str">
            <v>770901001</v>
          </cell>
          <cell r="C526" t="str">
            <v>1157746924180</v>
          </cell>
          <cell r="D526" t="str">
            <v>ООО "Импульс-КС"</v>
          </cell>
          <cell r="E526" t="str">
            <v>105120, ГОРОД МОСКВА, НИЖНЯЯ СЫРОМЯТНИЧЕСКАЯ УЛИЦА, ДОМ 11, СТРОЕНИЕ 52, ЭТАЖ 3, ПОМ. I, КОМ. 11</v>
          </cell>
          <cell r="F526" t="str">
            <v>микропредприятие</v>
          </cell>
        </row>
        <row r="527">
          <cell r="A527" t="str">
            <v>7704396023</v>
          </cell>
          <cell r="B527" t="str">
            <v>772501001</v>
          </cell>
          <cell r="C527" t="str">
            <v>1177746219441</v>
          </cell>
          <cell r="D527" t="str">
            <v>ООО "Инверс-Инжиниринг"</v>
          </cell>
          <cell r="E527" t="str">
            <v>115280, город Москва, 1-Й Автозаводский пр-д, д. 4 к. 1, эт 6 пом I ком 7</v>
          </cell>
          <cell r="F527" t="str">
            <v>микропредприятие</v>
          </cell>
          <cell r="G527" t="str">
            <v/>
          </cell>
        </row>
        <row r="528">
          <cell r="A528" t="str">
            <v>3123410972</v>
          </cell>
          <cell r="B528" t="str">
            <v>312301001</v>
          </cell>
          <cell r="C528" t="str">
            <v>1173123012402</v>
          </cell>
          <cell r="D528" t="str">
            <v>ООО "Индустриальная Бумага"</v>
          </cell>
          <cell r="E528" t="str">
            <v>308017, Белгородская область, город Белгород, ул Константина Заслонова, д. 161г</v>
          </cell>
          <cell r="F528" t="str">
            <v>малое предприятие</v>
          </cell>
        </row>
        <row r="529">
          <cell r="A529" t="str">
            <v>3123410972</v>
          </cell>
          <cell r="B529" t="str">
            <v>312301001</v>
          </cell>
          <cell r="C529" t="str">
            <v>1173123012402</v>
          </cell>
          <cell r="D529" t="str">
            <v>ООО "Индустриальная Бумага"</v>
          </cell>
          <cell r="E529" t="str">
            <v>308017, Белгородская область, город Белгород, ул Константина Заслонова, д. 161г</v>
          </cell>
          <cell r="F529" t="str">
            <v>малое предприятие</v>
          </cell>
        </row>
        <row r="530">
          <cell r="A530" t="str">
            <v>5263125792</v>
          </cell>
          <cell r="B530" t="str">
            <v>526301001</v>
          </cell>
          <cell r="C530" t="str">
            <v>1165275035640</v>
          </cell>
          <cell r="D530" t="str">
            <v>ООО "Индустриальные технологии"</v>
          </cell>
          <cell r="E530" t="str">
            <v>603127, Нижегородская область, г. Нижний Новгород, Коновалова ул, д 7, литер АА1, каб 305</v>
          </cell>
          <cell r="F530" t="str">
            <v>микропредприятие</v>
          </cell>
        </row>
        <row r="531">
          <cell r="A531">
            <v>2204022775</v>
          </cell>
          <cell r="B531" t="str">
            <v>220401001</v>
          </cell>
          <cell r="C531" t="str">
            <v>1052200535078</v>
          </cell>
          <cell r="D531" t="str">
            <v>ООО "Инженерно-Технический Центр "Стандарт"</v>
          </cell>
          <cell r="E531" t="str">
            <v xml:space="preserve">659302, Алтайский край, г. Бийск, ул. Прибыткова, д. 4, кв. 58 </v>
          </cell>
          <cell r="F531" t="str">
            <v>микропредприятие</v>
          </cell>
          <cell r="G531" t="str">
            <v/>
          </cell>
          <cell r="H531" t="str">
            <v/>
          </cell>
        </row>
        <row r="532">
          <cell r="A532" t="str">
            <v>2227024105</v>
          </cell>
          <cell r="B532" t="str">
            <v>220401001</v>
          </cell>
          <cell r="C532" t="str">
            <v>1022200560216</v>
          </cell>
          <cell r="D532" t="str">
            <v>ООО "Инженерные защитные системы"</v>
          </cell>
          <cell r="E532" t="str">
            <v>659315, АЛТАЙСКИЙ КРАЙ, БИЙСК ГОРОД, ИМЕНИ ГЕРОЯ СОВЕТСКОГО СОЮЗА ВАСИЛЬЕВА УЛИЦА, 62</v>
          </cell>
        </row>
        <row r="533">
          <cell r="A533" t="str">
            <v>5402043885</v>
          </cell>
          <cell r="B533" t="str">
            <v>540501001</v>
          </cell>
          <cell r="C533" t="str">
            <v>1185476046051</v>
          </cell>
          <cell r="D533" t="str">
            <v>ООО "Инженерные коммуникации"</v>
          </cell>
          <cell r="E533" t="str">
            <v>630083, Российская Федерация, г. Новосибирск, ул. Грибоедова, д.2, оф.3</v>
          </cell>
          <cell r="F533" t="str">
            <v>микропредприятие</v>
          </cell>
          <cell r="G533">
            <v>0</v>
          </cell>
        </row>
        <row r="534">
          <cell r="A534" t="str">
            <v>7722397559</v>
          </cell>
          <cell r="B534" t="str">
            <v>770101001</v>
          </cell>
          <cell r="C534" t="str">
            <v>1177746441840</v>
          </cell>
          <cell r="D534" t="str">
            <v>ООО "Инновационные технологии"</v>
          </cell>
          <cell r="E534" t="str">
            <v>105082, город Москва, Новая Переведеновская ул, д. 8 стр. 1, этаж мансарда</v>
          </cell>
          <cell r="F534" t="str">
            <v>среднее предприятие</v>
          </cell>
          <cell r="G534" t="str">
            <v/>
          </cell>
        </row>
        <row r="535">
          <cell r="A535">
            <v>2225099715</v>
          </cell>
          <cell r="B535">
            <v>222501001</v>
          </cell>
          <cell r="C535" t="str">
            <v>1092225000174</v>
          </cell>
          <cell r="D535" t="str">
            <v>ООО "Инновация"</v>
          </cell>
          <cell r="E535" t="str">
            <v>656038, Алтайский край, г. Барнаул, ул. Димитрова, д. 67</v>
          </cell>
          <cell r="F535" t="str">
            <v>микропредприятие</v>
          </cell>
          <cell r="G535" t="str">
            <v>Действующее предприятие, Адрес, ГД совпадает, наличие ГК 145 на исполнении, на сумму 700 мл. руб., имеет АС (166) ответчик, на сумму 1,1 млрд. руб. ИП 2 (исп. сбор)</v>
          </cell>
        </row>
        <row r="536">
          <cell r="A536" t="str">
            <v>7734682230</v>
          </cell>
          <cell r="B536" t="str">
            <v>771501001</v>
          </cell>
          <cell r="C536" t="str">
            <v>1127746474041</v>
          </cell>
          <cell r="D536" t="str">
            <v>ООО "ИНСАТ"</v>
          </cell>
          <cell r="E536" t="str">
            <v>127018, Г.МОСКВА, ВН.ТЕР.Г. МУНИЦИПАЛЬНЫЙ ОКРУГ
МАРЬИНА РОЩА, УЛ ПОЛКОВАЯ, Д. 3</v>
          </cell>
          <cell r="F536" t="str">
            <v>малое предприятие</v>
          </cell>
        </row>
        <row r="537">
          <cell r="A537">
            <v>2204087532</v>
          </cell>
          <cell r="B537" t="str">
            <v>220401001</v>
          </cell>
          <cell r="C537" t="str">
            <v>1182225033847</v>
          </cell>
          <cell r="D537" t="str">
            <v>ООО "Инструменты"</v>
          </cell>
          <cell r="E537" t="str">
            <v>659300, Алтайский край, город Бийск, ул. Владимира Ленина, д. 117, помещ. н-2</v>
          </cell>
          <cell r="F537" t="str">
            <v>микропредприятие</v>
          </cell>
          <cell r="G537" t="str">
            <v>Сост. в длит. договор.отношениях, Действующее предприятие, Адрес, ГД совпадает, наличие ГК 1906(748на исп.), АС 849(341ответчик), ИП 33(закр., взыскания, админ.штраф, пошлины, зар.плата)Действующее предприятие, Адрес, ГД совпадает, имеет ГК 1(на испол.), наличие АС 3(1ответчик)</v>
          </cell>
        </row>
        <row r="538">
          <cell r="A538" t="str">
            <v>7719874699</v>
          </cell>
          <cell r="B538" t="str">
            <v>502701001</v>
          </cell>
          <cell r="D538" t="str">
            <v>ООО "ИНТЕЛЛЕКТ БЕЗОПАСНОСТЬ"</v>
          </cell>
          <cell r="E538" t="str">
            <v>140002, МОСКОВСКАЯ ОБЛАСТЬ, ЛЮБЕРЦЫ ГОРОД, КОЛХОЗНАЯ УЛИЦА, ДОМ 8А, ЭТ/ОФИС МАНС/21</v>
          </cell>
          <cell r="F538" t="str">
            <v>микропредприятие</v>
          </cell>
        </row>
        <row r="539">
          <cell r="A539">
            <v>7725596223</v>
          </cell>
          <cell r="B539" t="str">
            <v>773501001</v>
          </cell>
          <cell r="C539" t="str">
            <v>1137746824280</v>
          </cell>
          <cell r="D539" t="str">
            <v>ООО "ИНТЕМС"</v>
          </cell>
          <cell r="E539" t="str">
            <v>124460, город Москва, город Зеленоград, Панфиловский пр-кт, д. 10, ком. 66з</v>
          </cell>
          <cell r="F539" t="str">
            <v>микропредприятие</v>
          </cell>
          <cell r="G539">
            <v>0</v>
          </cell>
        </row>
        <row r="540">
          <cell r="A540">
            <v>7811605673</v>
          </cell>
          <cell r="B540">
            <v>781101001</v>
          </cell>
          <cell r="C540" t="str">
            <v>1167847164165</v>
          </cell>
          <cell r="D540" t="str">
            <v>ООО "Интер Кемикалс"</v>
          </cell>
          <cell r="E540" t="str">
            <v>193318, Российская Федерация, г. Санкт-Петербург, ул. Ворошилова, д. 2, литер АБ, помещение 5Н</v>
          </cell>
          <cell r="F540" t="str">
            <v>микропредприятие</v>
          </cell>
          <cell r="G540"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cell r="H540" t="str">
            <v/>
          </cell>
        </row>
        <row r="541">
          <cell r="A541">
            <v>7811605673</v>
          </cell>
          <cell r="B541">
            <v>781101001</v>
          </cell>
          <cell r="C541" t="str">
            <v>1167847164165</v>
          </cell>
          <cell r="D541" t="str">
            <v>ООО "Интер Кемикалс"</v>
          </cell>
          <cell r="E541" t="str">
            <v>г.Санкт-Петербург, ул. Ворошилова, д.2, лит. Аб, пом. 5Н</v>
          </cell>
          <cell r="F541" t="str">
            <v>микропредприятие</v>
          </cell>
          <cell r="G541"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row>
        <row r="542">
          <cell r="A542" t="str">
            <v>7723644426</v>
          </cell>
          <cell r="B542" t="str">
            <v>772201001</v>
          </cell>
          <cell r="C542" t="str">
            <v>1087746071027</v>
          </cell>
          <cell r="D542" t="str">
            <v>ООО "Интехникс"</v>
          </cell>
          <cell r="E542" t="str">
            <v>109518, город Москва, 1-Й Грайвороновский пр-д, д. 20 стр. 36, офис 206 этаж 2</v>
          </cell>
          <cell r="F542" t="str">
            <v>микропредприятие</v>
          </cell>
        </row>
        <row r="543">
          <cell r="A543" t="str">
            <v>2204071317</v>
          </cell>
          <cell r="B543" t="str">
            <v>220401001</v>
          </cell>
          <cell r="C543" t="str">
            <v>1142204004084</v>
          </cell>
          <cell r="D543" t="str">
            <v>ООО "Интэкс Алтай"</v>
          </cell>
          <cell r="E543" t="str">
            <v>Алтайский край</v>
          </cell>
          <cell r="F543" t="str">
            <v>микропредприятие</v>
          </cell>
        </row>
        <row r="544">
          <cell r="A544">
            <v>7816642037</v>
          </cell>
          <cell r="B544" t="str">
            <v>781601001</v>
          </cell>
          <cell r="C544" t="str">
            <v>1177847190058</v>
          </cell>
          <cell r="D544" t="str">
            <v>ООО "Инфостарт-Сервис"</v>
          </cell>
          <cell r="E544" t="str">
            <v>192102, город Санкт-Петербург, Бухарестская ул, д. 32 литера а, пом 19-н, ч.п. 34, оф. 5-61</v>
          </cell>
          <cell r="F544" t="str">
            <v xml:space="preserve"> - </v>
          </cell>
          <cell r="G544" t="str">
            <v>Действующее, с 2017 Адрес и ГД совпадаетИсков и ИП в отношении предприятия нетГЗ</v>
          </cell>
        </row>
        <row r="545">
          <cell r="A545" t="e">
            <v>#N/A</v>
          </cell>
          <cell r="B545" t="e">
            <v>#N/A</v>
          </cell>
          <cell r="C545" t="e">
            <v>#N/A</v>
          </cell>
          <cell r="D545" t="str">
            <v>ООО "ИП Воропаев Андрей Николаевич"</v>
          </cell>
          <cell r="E545" t="e">
            <v>#N/A</v>
          </cell>
          <cell r="F545" t="e">
            <v>#N/A</v>
          </cell>
        </row>
        <row r="546">
          <cell r="A546" t="str">
            <v>3808166404</v>
          </cell>
          <cell r="B546" t="str">
            <v>381201001</v>
          </cell>
          <cell r="C546" t="str">
            <v>1073808009659</v>
          </cell>
          <cell r="D546" t="str">
            <v>ООО "Иркутская Энергосбытовая компания"</v>
          </cell>
          <cell r="E546" t="str">
            <v>664033, ИРКУТСКАЯ ОБЛАСТЬ, ИРКУТСК ГОРОД, ЛЕРМОНТОВА УЛИЦА, 257</v>
          </cell>
          <cell r="F546" t="str">
            <v>-</v>
          </cell>
        </row>
        <row r="547">
          <cell r="A547" t="str">
            <v>3808166404</v>
          </cell>
          <cell r="B547" t="str">
            <v>381201001</v>
          </cell>
          <cell r="C547" t="str">
            <v>1073808009659</v>
          </cell>
          <cell r="D547" t="str">
            <v>ООО "Иркутская Энергосбытовая компания"</v>
          </cell>
          <cell r="E547" t="str">
            <v>664033, ИРКУТСКАЯ ОБЛАСТЬ, ИРКУТСК ГОРОД, ЛЕРМОНТОВА УЛИЦА, 257</v>
          </cell>
          <cell r="F547" t="str">
            <v>-</v>
          </cell>
        </row>
        <row r="548">
          <cell r="A548">
            <v>2225078313</v>
          </cell>
          <cell r="B548">
            <v>222501001</v>
          </cell>
          <cell r="C548" t="str">
            <v>1062225019812</v>
          </cell>
          <cell r="D548" t="str">
            <v>ООО "Исида"</v>
          </cell>
          <cell r="E548" t="str">
            <v>656049, Алтайский край, г. Барнаул, ул. Партизанская, д. 132.
659322, Алтайский край, г. Бийск, ул. Социалистическая, д. 1.</v>
          </cell>
          <cell r="F548" t="e">
            <v>#N/A</v>
          </cell>
          <cell r="G548">
            <v>0</v>
          </cell>
          <cell r="H548" t="str">
            <v>22.01.2021г.</v>
          </cell>
        </row>
        <row r="549">
          <cell r="A549" t="str">
            <v>9204014897</v>
          </cell>
          <cell r="B549" t="str">
            <v>920401001</v>
          </cell>
          <cell r="C549" t="str">
            <v>1149204030447</v>
          </cell>
          <cell r="D549" t="str">
            <v>ООО "Источник плюс"</v>
          </cell>
          <cell r="E549" t="str">
            <v>299011, город Севастополь, Большая Морская ул, д. 10, помещ. 8/7</v>
          </cell>
          <cell r="F549" t="str">
            <v>микропредприятие</v>
          </cell>
          <cell r="G549">
            <v>0</v>
          </cell>
        </row>
        <row r="550">
          <cell r="A550">
            <v>7724420041</v>
          </cell>
          <cell r="B550" t="str">
            <v>Организация в процессе ликвидации</v>
          </cell>
          <cell r="C550" t="str">
            <v>1177746972105</v>
          </cell>
          <cell r="D550" t="str">
            <v>ООО "ИТЦ "ВЗРЫВИСПЫТАНИЯ"</v>
          </cell>
          <cell r="E550" t="str">
            <v>115487, Российская Федерация, г. Москва, ул. Садовники, 2, 1101</v>
          </cell>
          <cell r="F550" t="str">
            <v>микропредприятие</v>
          </cell>
          <cell r="G550" t="str">
            <v>Организация в процессе ликвидации</v>
          </cell>
          <cell r="H550" t="str">
            <v>13.01.2021г.</v>
          </cell>
        </row>
        <row r="551">
          <cell r="A551" t="str">
            <v>7810704907</v>
          </cell>
          <cell r="B551" t="str">
            <v>781001001</v>
          </cell>
          <cell r="C551" t="str">
            <v>1177847290829</v>
          </cell>
          <cell r="D551" t="str">
            <v>ООО "К2 ТУЛ"</v>
          </cell>
          <cell r="E551" t="str">
            <v>196084, город Санкт-Петербург, Парковая ул., д. 3 литер а, помещ. 169</v>
          </cell>
          <cell r="F551" t="str">
            <v>малое предприятие</v>
          </cell>
          <cell r="G551">
            <v>0</v>
          </cell>
        </row>
        <row r="552">
          <cell r="A552">
            <v>7710028420</v>
          </cell>
          <cell r="B552" t="str">
            <v>771001001</v>
          </cell>
          <cell r="C552" t="str">
            <v>1027739829655</v>
          </cell>
          <cell r="D552" t="str">
            <v>ООО "Камоцци Пневматика"</v>
          </cell>
          <cell r="E552" t="str">
            <v>125009, г. Москва ул. Тверская, д. 20/1, стр. 1</v>
          </cell>
          <cell r="F552" t="str">
            <v>-</v>
          </cell>
          <cell r="G552" t="str">
            <v>Действующее с 2001г.Адрес и ГД совпадаетИП (1) на сумму 10 тыс. руб. исп. сбор.АСОтветчик по 38 искам на сумму 197 млн. руб.</v>
          </cell>
          <cell r="H552" t="str">
            <v>14.05.2021г.</v>
          </cell>
        </row>
        <row r="553">
          <cell r="A553">
            <v>7710028420</v>
          </cell>
          <cell r="B553" t="str">
            <v>771001001</v>
          </cell>
          <cell r="C553" t="str">
            <v>1027739829655</v>
          </cell>
          <cell r="D553" t="str">
            <v>ООО "Камоцци Пневматика"</v>
          </cell>
          <cell r="E553" t="str">
            <v>125009, г. Москва ул. Тверская, д. 20/1, стр. 1</v>
          </cell>
          <cell r="F553" t="str">
            <v>-</v>
          </cell>
          <cell r="G553" t="str">
            <v>Действующее с 2001г.Адрес и ГД совпадаетИП (1) на сумму 10 тыс. руб. исп. сбор.АСОтветчик по 38 искам на сумму 197 млн. руб.</v>
          </cell>
        </row>
        <row r="554">
          <cell r="A554" t="str">
            <v>2225207382</v>
          </cell>
          <cell r="B554" t="str">
            <v>222501001</v>
          </cell>
          <cell r="C554" t="str">
            <v>1192225039214</v>
          </cell>
          <cell r="D554" t="str">
            <v>ООО "Капитал"</v>
          </cell>
          <cell r="E554" t="str">
            <v>656049, Алтайский край, город Барнаул, Социалистический пр-кт, д. 87, офис 2</v>
          </cell>
          <cell r="F554" t="str">
            <v>микропредприятие</v>
          </cell>
        </row>
        <row r="555">
          <cell r="A555" t="str">
            <v>7816405318</v>
          </cell>
          <cell r="B555" t="str">
            <v>781601001</v>
          </cell>
          <cell r="C555" t="str">
            <v>1079847030427</v>
          </cell>
          <cell r="D555" t="str">
            <v>ООО "Кемикал Лайн"</v>
          </cell>
          <cell r="E555" t="str">
            <v>192283, ГОРОД САНКТ-ПЕТЕРБУРГ, ЗАГРЕБСКИЙ БУЛЬВАР, ДОМ 33, ЛИТЕР А, ОФИС 43</v>
          </cell>
          <cell r="F555" t="str">
            <v>малое предприятие</v>
          </cell>
        </row>
        <row r="556">
          <cell r="A556">
            <v>1651089593</v>
          </cell>
          <cell r="B556">
            <v>165101001</v>
          </cell>
          <cell r="C556" t="str">
            <v>1211600062849</v>
          </cell>
          <cell r="D556" t="str">
            <v>ООО "Кемикалтрейд"</v>
          </cell>
          <cell r="E556" t="str">
            <v>423582, РОССИЯ, РЕСПУБЛИКА ТАТАРСТАН, Г. НИЖНЕКАМСК, УЛ. ГАГАРИНА, Д. 29, КВ. 113</v>
          </cell>
          <cell r="F556" t="str">
            <v>микропредприятие</v>
          </cell>
          <cell r="G556" t="str">
            <v>Действующее, с 2015г.Адрес и ГД совпадаетИП и исков в отношении предприятия нет</v>
          </cell>
          <cell r="H556" t="str">
            <v/>
          </cell>
        </row>
        <row r="557">
          <cell r="A557" t="str">
            <v>2204075760</v>
          </cell>
          <cell r="B557" t="str">
            <v>220401001</v>
          </cell>
          <cell r="C557" t="str">
            <v>1152204002994</v>
          </cell>
          <cell r="D557" t="str">
            <v>ООО "КЗ "Генерация"</v>
          </cell>
          <cell r="E557" t="str">
            <v>659303, АЛТАЙСКИЙ КРАЙ, Г. БИЙСК, УЛ. ПЕТРА МЕРЛИНА, ЗД. 57/3</v>
          </cell>
          <cell r="F557" t="str">
            <v>микропредприятие</v>
          </cell>
        </row>
        <row r="558">
          <cell r="A558">
            <v>1659122411</v>
          </cell>
          <cell r="B558">
            <v>165901001</v>
          </cell>
          <cell r="C558" t="str">
            <v>1121690059138</v>
          </cell>
          <cell r="D558" t="str">
            <v>ООО "КЗСК-РТИ"</v>
          </cell>
          <cell r="E558" t="str">
            <v>420054, Республика Татарстан, г. Казань, ул. Лебедева, д. 1</v>
          </cell>
          <cell r="F558" t="str">
            <v>микропредприятие</v>
          </cell>
          <cell r="G558" t="str">
            <v>Действующее с 2017г.Адрес и ГД совпадает2 иска на сумму 1,9 млн. руб.Балансовая стоимость основных средств равна0.ГЗ</v>
          </cell>
          <cell r="H558" t="str">
            <v>07.09.2021г.</v>
          </cell>
        </row>
        <row r="559">
          <cell r="A559">
            <v>1659122411</v>
          </cell>
          <cell r="B559">
            <v>165901001</v>
          </cell>
          <cell r="C559" t="str">
            <v>1121690059138</v>
          </cell>
          <cell r="D559" t="str">
            <v>ООО "КЗСК-РТИ"</v>
          </cell>
          <cell r="E559" t="str">
            <v>420054, Республика Татарстан, г. Казань, ул. Лебедева, д. 1</v>
          </cell>
          <cell r="F559" t="str">
            <v>микропредприятие</v>
          </cell>
          <cell r="G559" t="str">
            <v>Действующее с 2017г.Адрес и ГД совпадает2 иска на сумму 1,9 млн. руб.Балансовая стоимость основных средств равна0.ГЗ</v>
          </cell>
        </row>
        <row r="560">
          <cell r="A560">
            <v>4345304991</v>
          </cell>
          <cell r="B560">
            <v>434501001</v>
          </cell>
          <cell r="C560" t="str">
            <v>1114345012429</v>
          </cell>
          <cell r="D560" t="str">
            <v>ООО "Кибих"</v>
          </cell>
          <cell r="E560" t="str">
            <v>610044, Кировская обл., г. Киров, ул. Луганская, д. 53а</v>
          </cell>
          <cell r="F560" t="str">
            <v>малое предприятие</v>
          </cell>
          <cell r="G560" t="str">
            <v/>
          </cell>
          <cell r="H560" t="str">
            <v>03.02.2021г.</v>
          </cell>
        </row>
        <row r="561">
          <cell r="A561" t="str">
            <v>7720474631</v>
          </cell>
          <cell r="B561" t="str">
            <v>771901001</v>
          </cell>
          <cell r="C561" t="str">
            <v>1197746450351</v>
          </cell>
          <cell r="D561" t="str">
            <v>ООО "Киплекс"</v>
          </cell>
          <cell r="E561" t="str">
            <v>105203, г. Москва, вн.тер..г. Муниципальный округ Восточное Измайлово, 15-я Парковая ул., д. 8, этаж 5, офис 508А</v>
          </cell>
          <cell r="F561" t="str">
            <v>микропредприятие</v>
          </cell>
        </row>
        <row r="562">
          <cell r="A562" t="str">
            <v>2227006353</v>
          </cell>
          <cell r="B562" t="str">
            <v>220401001</v>
          </cell>
          <cell r="C562" t="str">
            <v>1022200557521</v>
          </cell>
          <cell r="D562" t="str">
            <v>ООО "Киролан"</v>
          </cell>
          <cell r="E562" t="str">
            <v>659311, Алтайский край, город Бийск, ул имени Героя Советского Союза Трофимова, влд. 7/1</v>
          </cell>
          <cell r="F562" t="str">
            <v>микропредприятие</v>
          </cell>
          <cell r="G562">
            <v>0</v>
          </cell>
        </row>
        <row r="563">
          <cell r="A563" t="str">
            <v>2204095847</v>
          </cell>
          <cell r="B563" t="str">
            <v>220401001</v>
          </cell>
          <cell r="C563" t="str">
            <v>1222200008007</v>
          </cell>
          <cell r="D563" t="str">
            <v>ООО "КИТ Строй Монтаж"</v>
          </cell>
          <cell r="E563" t="str">
            <v>659303, АЛТАЙСКИЙ КРАЙ, ГОРОД БИЙСК., ПЕР. НИКОЛАЯ ГАСТЕЛЛО,  Д. 6/1, КВ. 40</v>
          </cell>
          <cell r="F563" t="str">
            <v>малое предприятие</v>
          </cell>
        </row>
        <row r="564">
          <cell r="A564" t="str">
            <v>6679113421</v>
          </cell>
          <cell r="B564" t="str">
            <v>667901001</v>
          </cell>
          <cell r="C564" t="str">
            <v>1186658000484</v>
          </cell>
          <cell r="D564" t="str">
            <v>ООО "КИТ:Транспортная компания"</v>
          </cell>
          <cell r="E564" t="str">
            <v>620085, СВЕРДЛОВСКАЯ ОБЛАСТЬ,  ГОРОД ЕКАТЕРИНБУРГ, УЛИЦА  8 МАРТА, СТРОЕНИЕ 212, ОФИС 335</v>
          </cell>
          <cell r="F564" t="str">
            <v>-</v>
          </cell>
        </row>
        <row r="565">
          <cell r="A565">
            <v>6658536634</v>
          </cell>
          <cell r="B565" t="str">
            <v>665801001</v>
          </cell>
          <cell r="C565" t="str">
            <v>1206600043594</v>
          </cell>
          <cell r="D565" t="str">
            <v>ООО "КЛИМАТ ПРОФ"</v>
          </cell>
          <cell r="E565" t="str">
            <v>620131, Российская Федерация, СВЕРДЛОВСКАЯ, ЕКАТЕРИНБУРГ, КРАУЛЯ, ДОМ 168В, КВАРТИРА 207</v>
          </cell>
          <cell r="F565" t="str">
            <v>микропредприятие</v>
          </cell>
          <cell r="G565">
            <v>0</v>
          </cell>
          <cell r="H565" t="str">
            <v/>
          </cell>
        </row>
        <row r="566">
          <cell r="A566" t="str">
            <v>1644097956</v>
          </cell>
          <cell r="B566" t="str">
            <v>165501001</v>
          </cell>
          <cell r="C566" t="str">
            <v>1211600015835</v>
          </cell>
          <cell r="D566" t="str">
            <v>ООО "КОВАЧ"</v>
          </cell>
          <cell r="E566" t="str">
            <v>420021, РОССИЯ, РЕСП. ТАТАРСТАН, ГОРОД КАЗАНЬ, КАРИМА ТИНЧУРИНА УЛ., Д. 7, КВ. 24</v>
          </cell>
          <cell r="F566" t="str">
            <v>микропредприятие</v>
          </cell>
        </row>
        <row r="567">
          <cell r="A567">
            <v>7733388644</v>
          </cell>
          <cell r="B567" t="str">
            <v>773301001</v>
          </cell>
          <cell r="C567" t="str">
            <v>1227700466817</v>
          </cell>
          <cell r="D567" t="str">
            <v>ООО "Компания "Кондор"</v>
          </cell>
          <cell r="E567" t="str">
            <v>125373, РОССИЯ, Г. МОСКВА, ВН.ТЕР.Г. МУНИЦИПАЛЬНЫЙ ОКРУГ ЮЖНОЕ ТУШИНО, ПОХОДНЫЙ ПР-Д, ДВЛД. 14, ПОМЕЩ. II, ЧАСТЬ КОМ. 6</v>
          </cell>
          <cell r="F567" t="str">
            <v>микропредприятие</v>
          </cell>
        </row>
        <row r="568">
          <cell r="A568">
            <v>9715307100</v>
          </cell>
          <cell r="B568" t="str">
            <v>771501001</v>
          </cell>
          <cell r="C568" t="str">
            <v>5177746038927</v>
          </cell>
          <cell r="D568" t="str">
            <v>ООО "Компания Доминик"</v>
          </cell>
          <cell r="E568" t="str">
            <v>127576, город Москва, Новгородская ул., д. 1, этаж/офис 2/г240</v>
          </cell>
          <cell r="F568" t="str">
            <v>малое предприятие</v>
          </cell>
          <cell r="G568">
            <v>0</v>
          </cell>
        </row>
        <row r="569">
          <cell r="A569" t="str">
            <v>5043054850</v>
          </cell>
          <cell r="B569" t="str">
            <v>504301001</v>
          </cell>
          <cell r="C569" t="str">
            <v>1155043001497</v>
          </cell>
          <cell r="D569" t="str">
            <v>ООО "Компания Пущинские лаборатории"</v>
          </cell>
          <cell r="E569" t="str">
            <v>142290, РОССИЯ, МОСКОВСКАЯ ОБЛАСТЬ., ГОРОД ПУЩИНО., УЛИЦА СТРОИТЕЛЕЙ., Д. 3</v>
          </cell>
          <cell r="F569" t="str">
            <v>малое предприятие</v>
          </cell>
        </row>
        <row r="570">
          <cell r="A570" t="str">
            <v>2224153328</v>
          </cell>
          <cell r="B570" t="str">
            <v>222401001</v>
          </cell>
          <cell r="C570" t="str">
            <v>1122224002889</v>
          </cell>
          <cell r="D570" t="str">
            <v>ООО "КОМПАНИЯ СИБТАРА"</v>
          </cell>
          <cell r="E570" t="str">
            <v>656023, АЛТАЙСКИЙ КРАЙ, Г БАРНАУЛ,ПР-КТ КОСМОНАВТОВ, ЗД. 6Ж</v>
          </cell>
          <cell r="F570" t="str">
            <v>среднее предприятие</v>
          </cell>
        </row>
        <row r="571">
          <cell r="A571" t="str">
            <v>2204081033</v>
          </cell>
          <cell r="B571" t="str">
            <v>220401001</v>
          </cell>
          <cell r="C571" t="str">
            <v>1162225087045</v>
          </cell>
          <cell r="D571" t="str">
            <v>ООО "КОМПЛЕКС ПЛЮС"</v>
          </cell>
          <cell r="E571" t="str">
            <v>659322, АЛТАЙСКИЙ КРАЙ, Г. БИЙСК, УЛ. АЛЕКСАНДРА РАДИЩЕВА,ьД. 12, КВ. 65</v>
          </cell>
          <cell r="F571" t="str">
            <v>микропредприятие</v>
          </cell>
        </row>
        <row r="572">
          <cell r="A572">
            <v>2224148328</v>
          </cell>
          <cell r="B572">
            <v>222101001</v>
          </cell>
          <cell r="C572" t="str">
            <v>1112224006730</v>
          </cell>
          <cell r="D572" t="str">
            <v>ООО "Комплексная Автоматика"</v>
          </cell>
          <cell r="E572" t="str">
            <v>656037, г. Барнаул, ул. Ткацкая, д. 78</v>
          </cell>
          <cell r="F572" t="str">
            <v>микропредприятие</v>
          </cell>
          <cell r="G572">
            <v>0</v>
          </cell>
          <cell r="H572" t="str">
            <v/>
          </cell>
        </row>
        <row r="573">
          <cell r="A573" t="str">
            <v>2223639355</v>
          </cell>
          <cell r="B573" t="str">
            <v>222301001</v>
          </cell>
          <cell r="C573" t="str">
            <v>1222200002749</v>
          </cell>
          <cell r="D573" t="str">
            <v>ООО "Компрессор"</v>
          </cell>
          <cell r="E573" t="str">
            <v>656019, Алтайский край, г Барнаул, Новая ул, д. 25</v>
          </cell>
          <cell r="F573" t="str">
            <v>микропредприятие</v>
          </cell>
          <cell r="G573">
            <v>0</v>
          </cell>
        </row>
        <row r="574">
          <cell r="A574" t="e">
            <v>#N/A</v>
          </cell>
          <cell r="B574" t="e">
            <v>#N/A</v>
          </cell>
          <cell r="C574" t="e">
            <v>#N/A</v>
          </cell>
          <cell r="D574" t="str">
            <v>ООО "КомТранс ЛТД"</v>
          </cell>
          <cell r="E574" t="e">
            <v>#N/A</v>
          </cell>
          <cell r="F574" t="e">
            <v>#N/A</v>
          </cell>
        </row>
        <row r="575">
          <cell r="A575">
            <v>1658056156</v>
          </cell>
          <cell r="B575" t="str">
            <v>772201001</v>
          </cell>
          <cell r="C575" t="str">
            <v>1041626810807</v>
          </cell>
          <cell r="D575" t="str">
            <v>ООО "Комус развитие"</v>
          </cell>
          <cell r="E575" t="str">
            <v>111250, город Москва, проезд Завода Серп И Молот, д. 10, этаж 7 помещ. / ком. XXXIX / №30</v>
          </cell>
          <cell r="F575" t="str">
            <v xml:space="preserve"> - </v>
          </cell>
          <cell r="G575">
            <v>0</v>
          </cell>
        </row>
        <row r="576">
          <cell r="A576">
            <v>278217824</v>
          </cell>
          <cell r="B576" t="str">
            <v>027801001</v>
          </cell>
          <cell r="C576" t="str">
            <v>1140280074615</v>
          </cell>
          <cell r="D576" t="str">
            <v>ООО "Комфортный дом"</v>
          </cell>
          <cell r="E576" t="str">
            <v>450059, Республика Башкортостан, город Уфа, ул. Рихарда Зорге, д. 9/5, офис 002</v>
          </cell>
          <cell r="F576" t="str">
            <v>микропредприятие</v>
          </cell>
          <cell r="G576">
            <v>0</v>
          </cell>
        </row>
        <row r="577">
          <cell r="A577" t="str">
            <v>0278217824</v>
          </cell>
          <cell r="B577" t="str">
            <v>027801001</v>
          </cell>
          <cell r="C577" t="str">
            <v>1140280074615</v>
          </cell>
          <cell r="D577" t="str">
            <v>ООО "Комфортный дом"</v>
          </cell>
          <cell r="E577" t="str">
            <v>450059, Республика Башкортостан, город Уфа, ул. Рихарда Зорге, д. 9/5, офис 002</v>
          </cell>
          <cell r="F577" t="str">
            <v>микропредприятие</v>
          </cell>
          <cell r="G577">
            <v>0</v>
          </cell>
        </row>
        <row r="578">
          <cell r="A578">
            <v>7720414262</v>
          </cell>
          <cell r="B578" t="str">
            <v>772001001</v>
          </cell>
          <cell r="C578" t="str">
            <v>1187746156872</v>
          </cell>
          <cell r="D578" t="str">
            <v>ООО "Конвент ЦФО"</v>
          </cell>
          <cell r="E578" t="str">
            <v>111396, город Москва, Фрязевская ул., д. 10 стр. 2, эт 3 комн 8</v>
          </cell>
          <cell r="F578" t="str">
            <v>малое предприятие</v>
          </cell>
          <cell r="G578">
            <v>0</v>
          </cell>
        </row>
        <row r="579">
          <cell r="A579" t="str">
            <v>5024202365</v>
          </cell>
          <cell r="B579" t="str">
            <v>502401001</v>
          </cell>
          <cell r="C579" t="str">
            <v>1205000003273</v>
          </cell>
          <cell r="D579" t="str">
            <v>ООО "Конкорд"</v>
          </cell>
          <cell r="F579" t="str">
            <v>микропредприятие</v>
          </cell>
        </row>
        <row r="580">
          <cell r="A580">
            <v>5404061826</v>
          </cell>
          <cell r="B580" t="str">
            <v>540401001</v>
          </cell>
          <cell r="C580" t="str">
            <v>1175476077260</v>
          </cell>
          <cell r="D580" t="str">
            <v>ООО "КОНТРОЛЬ ДОСТУПА"</v>
          </cell>
          <cell r="E580" t="str">
            <v>630079, Российская Федерация, Новосибирская обл., г. Новосибирск, ул. Вертковская, дом 42, офис 1</v>
          </cell>
          <cell r="F580" t="str">
            <v>микропредприятие</v>
          </cell>
          <cell r="G580" t="str">
            <v>Действующее предприятие, Адрес, ГД совпадает, имеет ГК 662(584на исп.), наличие АС 105(58ответчик), ИП 5(2откр., госпошлина)Исп. производства (3): 135 т.р.АСОтветчик, за год (63): 25 млн. руб. СОЮ</v>
          </cell>
          <cell r="H580" t="str">
            <v/>
          </cell>
        </row>
        <row r="581">
          <cell r="A581" t="str">
            <v>5402584411</v>
          </cell>
          <cell r="B581" t="str">
            <v>540201001</v>
          </cell>
          <cell r="C581" t="str">
            <v>1145476157243</v>
          </cell>
          <cell r="D581" t="str">
            <v>ООО "Корпорация "Грумант"</v>
          </cell>
          <cell r="E581" t="str">
            <v>630123, Новосибирская область, г. Новосибирск, ул. Красногорская, дом 27А</v>
          </cell>
          <cell r="F581" t="str">
            <v>микропредприятие</v>
          </cell>
        </row>
        <row r="582">
          <cell r="A582" t="str">
            <v>5402584411</v>
          </cell>
          <cell r="B582" t="str">
            <v>540201001</v>
          </cell>
          <cell r="C582" t="str">
            <v>1145476157243</v>
          </cell>
          <cell r="D582" t="str">
            <v>ООО "Корпорация "Грумант"</v>
          </cell>
          <cell r="E582" t="str">
            <v>630123, Новосибирская область, г. Новосибирск, ул. Красногорская, дом 27А</v>
          </cell>
          <cell r="F582" t="str">
            <v>микропредприятие</v>
          </cell>
        </row>
        <row r="583">
          <cell r="A583" t="str">
            <v>6670385942</v>
          </cell>
          <cell r="B583" t="str">
            <v>667001001</v>
          </cell>
          <cell r="C583" t="str">
            <v>1126670027725</v>
          </cell>
          <cell r="D583" t="str">
            <v>ООО "Корпорация ВГ"</v>
          </cell>
          <cell r="E583" t="str">
            <v>620137, СВЕРДЛОВСКАЯ ОБЛАСТЬ, Г. ЕКАТЕРИНБУРГ, УЛ. СОВЕТСКАЯ, Д.62, КВ.195</v>
          </cell>
          <cell r="F583" t="str">
            <v>микропредприятие</v>
          </cell>
        </row>
        <row r="584">
          <cell r="A584" t="str">
            <v>6670385942</v>
          </cell>
          <cell r="B584" t="str">
            <v>667001001</v>
          </cell>
          <cell r="C584" t="str">
            <v>1126670027725</v>
          </cell>
          <cell r="D584" t="str">
            <v>ООО "Корпорация ВГ"</v>
          </cell>
          <cell r="E584" t="str">
            <v>620137, СВЕРДЛОВСКАЯ ОБЛАСТЬ, Г. ЕКАТЕРИНБУРГ, УЛ. СОВЕТСКАЯ, Д.62, КВ.195</v>
          </cell>
          <cell r="F584" t="str">
            <v>микропредприятие</v>
          </cell>
        </row>
        <row r="585">
          <cell r="A585" t="str">
            <v>7706459014</v>
          </cell>
          <cell r="B585" t="str">
            <v>770601001</v>
          </cell>
          <cell r="C585" t="str">
            <v>1187746859079</v>
          </cell>
          <cell r="D585" t="str">
            <v>ООО "Краун Гранд"</v>
          </cell>
          <cell r="E585" t="str">
            <v>119180 г. Москва, ул. Полянка Б., д. 51А/9, Э. 8, офис 105</v>
          </cell>
          <cell r="F585" t="str">
            <v>микропредприятие</v>
          </cell>
          <cell r="G585">
            <v>0</v>
          </cell>
        </row>
        <row r="586">
          <cell r="A586">
            <v>2204086176</v>
          </cell>
          <cell r="B586" t="str">
            <v>220401001</v>
          </cell>
          <cell r="C586" t="str">
            <v>1182225007557</v>
          </cell>
          <cell r="D586" t="str">
            <v>ООО "Крепеж"</v>
          </cell>
          <cell r="E586" t="str">
            <v>659315, АЛТАЙСКИЙ КРАЙ, ГОРОД БИЙСК, УЛИЦА ВОИНОВ-ИНТЕРНАЦИОНАЛИСТОВ, ДОМ 88</v>
          </cell>
          <cell r="F586" t="str">
            <v>микропредприятие</v>
          </cell>
        </row>
        <row r="587">
          <cell r="A587">
            <v>6150094457</v>
          </cell>
          <cell r="B587" t="str">
            <v>615001001</v>
          </cell>
          <cell r="C587" t="str">
            <v>1176196011705</v>
          </cell>
          <cell r="D587" t="str">
            <v>ООО "Криотех"</v>
          </cell>
          <cell r="E587" t="str">
            <v>346410, Россия, г. Новочеркасск, пр. Ермака, д. 106, оф. 502</v>
          </cell>
          <cell r="F587" t="str">
            <v>микропредприятие</v>
          </cell>
          <cell r="G587" t="str">
            <v/>
          </cell>
          <cell r="H587" t="str">
            <v>11.11.2021г.</v>
          </cell>
        </row>
        <row r="588">
          <cell r="A588" t="str">
            <v>5406381846</v>
          </cell>
          <cell r="B588" t="str">
            <v>540601001</v>
          </cell>
          <cell r="C588" t="str">
            <v>1075406001417</v>
          </cell>
          <cell r="D588" t="str">
            <v>ООО "Кристофер"</v>
          </cell>
          <cell r="E588" t="str">
            <v>630112, Новосибирская область, город Новосибирск, ул Писарева, зд. 102, офис 201</v>
          </cell>
          <cell r="F588" t="str">
            <v>малое предприятие</v>
          </cell>
          <cell r="G588">
            <v>0</v>
          </cell>
        </row>
        <row r="589">
          <cell r="A589" t="str">
            <v>5836695509</v>
          </cell>
          <cell r="B589" t="str">
            <v>583601001</v>
          </cell>
          <cell r="C589" t="str">
            <v>1215800001394</v>
          </cell>
          <cell r="D589" t="str">
            <v>ООО "Купер"</v>
          </cell>
          <cell r="E589" t="str">
            <v>440026, РОССИЯ, ПЕНЗЕНСКАЯ ОБЛ., ГОРОД ПЕНЗА Г.О., ПЕНЗА Г., ПЕНЗА Г., КИРОВА УЛ., СТР. 63, ПОМЕЩ. 1</v>
          </cell>
          <cell r="F589" t="str">
            <v>микропредприятие</v>
          </cell>
        </row>
        <row r="590">
          <cell r="A590">
            <v>2226021366</v>
          </cell>
          <cell r="B590" t="str">
            <v>220401001</v>
          </cell>
          <cell r="C590" t="str">
            <v>1022200570480</v>
          </cell>
          <cell r="D590" t="str">
            <v>ООО "КЦ "Бия-Софт"</v>
          </cell>
          <cell r="E590" t="str">
            <v>659303, Алтайский край, г. Бийск, Петра Мерлина 52, корпус 4</v>
          </cell>
          <cell r="F590" t="str">
            <v>малое предприятие</v>
          </cell>
          <cell r="G590">
            <v>0</v>
          </cell>
          <cell r="H590" t="str">
            <v>09.04.2021г.</v>
          </cell>
        </row>
        <row r="591">
          <cell r="A591" t="str">
            <v>5904365678</v>
          </cell>
          <cell r="B591" t="str">
            <v>590401001</v>
          </cell>
          <cell r="C591" t="str">
            <v>1185958027705</v>
          </cell>
          <cell r="D591" t="str">
            <v>ООО "КЦС"</v>
          </cell>
          <cell r="E591" t="str">
            <v>614064, ПЕРМСКИЙ КРАЙ, Г. ПЕРМЬ, УЛ. ЧКАЛОВА,
Д. 9Е ,ЭТАЖ 10, ОФИС 1001</v>
          </cell>
          <cell r="F591" t="str">
            <v>Микропредприятие</v>
          </cell>
        </row>
        <row r="592">
          <cell r="A592">
            <v>7721742033</v>
          </cell>
          <cell r="B592" t="str">
            <v>500301001</v>
          </cell>
          <cell r="C592" t="str">
            <v>1117746935800</v>
          </cell>
          <cell r="D592" t="str">
            <v>ООО "Кюгель"</v>
          </cell>
          <cell r="E592" t="str">
            <v>142712, Московская область, город Видное, рабочий поселок Горки Ленинские, ул Западная (Технопарк Промзона), владение 16, офис 2</v>
          </cell>
          <cell r="F592" t="str">
            <v>малое предприятие</v>
          </cell>
          <cell r="G592">
            <v>0</v>
          </cell>
        </row>
        <row r="593">
          <cell r="A593" t="str">
            <v>9718041761</v>
          </cell>
          <cell r="B593" t="str">
            <v>771801001</v>
          </cell>
          <cell r="C593" t="str">
            <v>5167746478246</v>
          </cell>
          <cell r="D593" t="str">
            <v>ООО "ЛАБ"</v>
          </cell>
          <cell r="E593" t="str">
            <v>107076, ГОРОД МОСКВА, УЛИЦА СТРОМЫНКА, ДОМ 19, КОРПУС 2, ПОМЕЩЕНИЕ IV Б,КОМНАТА 22</v>
          </cell>
          <cell r="F593" t="str">
            <v>микропредприятие</v>
          </cell>
        </row>
        <row r="594">
          <cell r="A594">
            <v>7703803572</v>
          </cell>
          <cell r="B594" t="str">
            <v>770301001</v>
          </cell>
          <cell r="C594" t="str">
            <v>5137746222180</v>
          </cell>
          <cell r="D594" t="str">
            <v xml:space="preserve">ООО "Лабораторная практика" </v>
          </cell>
          <cell r="E594" t="str">
            <v>123022, г. Москва, ул. Звенигородская 2-я, д. 13, стр. 15</v>
          </cell>
          <cell r="F594" t="str">
            <v>малое предприятие</v>
          </cell>
          <cell r="G594" t="str">
            <v>Действующее с 17.01.2012гГА и ГД совпадает,АС (6) на сумму 480 тыс. руб.ГЗ (8494) на сумму 2,3 млрд. руб.</v>
          </cell>
          <cell r="H594" t="str">
            <v>29.11.2021г.</v>
          </cell>
        </row>
        <row r="595">
          <cell r="A595">
            <v>7719636091</v>
          </cell>
          <cell r="B595" t="str">
            <v>771901001</v>
          </cell>
          <cell r="C595" t="str">
            <v>5077746875180</v>
          </cell>
          <cell r="D595" t="str">
            <v>ООО "Лабораторная техника"</v>
          </cell>
          <cell r="E595" t="str">
            <v>105043, город Москва, Парковая 3-я ул., д. 8/19, пом. 11;12</v>
          </cell>
          <cell r="F595" t="str">
            <v>малое предприятие</v>
          </cell>
          <cell r="G595" t="str">
            <v/>
          </cell>
        </row>
        <row r="596">
          <cell r="A596" t="str">
            <v>2225147172</v>
          </cell>
          <cell r="B596" t="str">
            <v>222501001</v>
          </cell>
          <cell r="C596" t="str">
            <v>1142225003238</v>
          </cell>
          <cell r="D596" t="str">
            <v>ООО "ЛабприроД"</v>
          </cell>
          <cell r="E596" t="str">
            <v>656049, АЛТАЙСКИЙ КРАЙ, БАРНАУЛ ГОРОД, КОРОЛЕНКО УЛИЦА, 105</v>
          </cell>
          <cell r="F596" t="str">
            <v>микропредприятие</v>
          </cell>
        </row>
        <row r="597">
          <cell r="A597">
            <v>7719408031</v>
          </cell>
          <cell r="B597" t="str">
            <v>Организация ликвидирована</v>
          </cell>
          <cell r="C597" t="str">
            <v>1157746268107</v>
          </cell>
          <cell r="D597" t="str">
            <v>ООО "ЛАБТЕХ"</v>
          </cell>
          <cell r="E597" t="str">
            <v>105264, г. Москва, ул. Бульвар Измайловский, д. 1/28, этаж 1, помещение 1А, комната 21</v>
          </cell>
          <cell r="F597" t="str">
            <v>микропредприятие</v>
          </cell>
          <cell r="G597" t="str">
            <v>Организация ликвидирована</v>
          </cell>
          <cell r="H597" t="str">
            <v>14.07.2021г.</v>
          </cell>
        </row>
        <row r="598">
          <cell r="A598">
            <v>2225083419</v>
          </cell>
          <cell r="B598" t="e">
            <v>#N/A</v>
          </cell>
          <cell r="C598" t="e">
            <v>#N/A</v>
          </cell>
          <cell r="D598" t="str">
            <v>ООО "Лакаса-текс"</v>
          </cell>
          <cell r="E598" t="e">
            <v>#N/A</v>
          </cell>
          <cell r="F598" t="e">
            <v>#N/A</v>
          </cell>
        </row>
        <row r="599">
          <cell r="A599" t="str">
            <v>7602138560</v>
          </cell>
          <cell r="B599" t="str">
            <v>760201001</v>
          </cell>
          <cell r="C599" t="str">
            <v>1177627025124</v>
          </cell>
          <cell r="D599" t="str">
            <v>ООО "Лакокраска-я"</v>
          </cell>
          <cell r="E599" t="str">
            <v>150044, Ярославская область,  г. Ярославль , пр-кт Октября, д. 87А, оф. 50</v>
          </cell>
          <cell r="F599" t="str">
            <v>микропредприятие</v>
          </cell>
        </row>
        <row r="600">
          <cell r="A600">
            <v>2221005804</v>
          </cell>
          <cell r="B600" t="str">
            <v>222101001</v>
          </cell>
          <cell r="C600" t="str">
            <v>1022200905924</v>
          </cell>
          <cell r="D600" t="str">
            <v>ООО "ЛАНДОРА"</v>
          </cell>
          <cell r="E600" t="str">
            <v>656012, КРАЙ АЛТАЙСКИЙ, ГОРОД БАРНАУЛ, УЛИЦА РУБЦОВСКАЯ, 8А</v>
          </cell>
          <cell r="F600" t="str">
            <v>малое предприятие</v>
          </cell>
          <cell r="G600" t="str">
            <v>Действующее с 1993г.Адрес и ГД совпадаетАС (ответчик 31 на сумму 20 млн. руб.), СОЮ (1 дело в качестве ответчика)ГЗ (на исполнении 90 на сумму 452 млн. руб.)</v>
          </cell>
          <cell r="H600" t="str">
            <v/>
          </cell>
        </row>
        <row r="601">
          <cell r="A601" t="str">
            <v>7713461455</v>
          </cell>
          <cell r="B601" t="str">
            <v>771301001</v>
          </cell>
          <cell r="C601" t="str">
            <v>1187746800702</v>
          </cell>
          <cell r="D601" t="str">
            <v>ООО "ЛЕАН ТЕКСТИЛЬ"</v>
          </cell>
          <cell r="E601" t="str">
            <v>127434, ГОРОД МОСКВА, ДМИТРОВСКОЕ ШОССЕ, ДОМ 9, СТРОЕНИЕ 2, ЭТ 4 ПОМ I КАБ 46</v>
          </cell>
          <cell r="F601" t="str">
            <v>микропредприятие</v>
          </cell>
        </row>
        <row r="602">
          <cell r="A602" t="str">
            <v>7719507064</v>
          </cell>
          <cell r="B602" t="str">
            <v>773501001</v>
          </cell>
          <cell r="C602" t="str">
            <v>1047796044867</v>
          </cell>
          <cell r="D602" t="str">
            <v>ООО "ЛЕК-Инструментс"</v>
          </cell>
          <cell r="E602" t="str">
            <v>124482, ГОРОД МОСКВА, ЗЕЛЕНОГРАД ГОРОД, САВЁЛКИНСКИЙ ПРОЕЗД, ДОМ 4, Э 12 ПОМ XX КОМ 13</v>
          </cell>
          <cell r="F602" t="str">
            <v>микропредприятие</v>
          </cell>
          <cell r="G602">
            <v>0</v>
          </cell>
        </row>
        <row r="603">
          <cell r="A603" t="str">
            <v>4345520375</v>
          </cell>
          <cell r="B603" t="str">
            <v>434501001</v>
          </cell>
          <cell r="C603" t="str">
            <v>1224300006853</v>
          </cell>
          <cell r="D603" t="str">
            <v>ООО "ЛЕКТЕХ"</v>
          </cell>
          <cell r="E603" t="str">
            <v>610004, РОССИЯ, КИРОВСКАЯ ОБЛ., ГОРОД КИРОВ Г.О., КИРОВ Г., КИРОВ Г., ЛЕНИНА УЛ., Д. 2, ПОМЕЩ. 9</v>
          </cell>
          <cell r="F603" t="str">
            <v>микропредприятие</v>
          </cell>
        </row>
        <row r="604">
          <cell r="A604" t="str">
            <v>6671197116</v>
          </cell>
          <cell r="B604" t="str">
            <v>667101001</v>
          </cell>
          <cell r="C604" t="str">
            <v>1216600073656</v>
          </cell>
          <cell r="D604" t="str">
            <v>ООО "Лемфлекс-инжиниринг"</v>
          </cell>
          <cell r="F604" t="str">
            <v>-</v>
          </cell>
        </row>
        <row r="605">
          <cell r="A605" t="str">
            <v>7801235649</v>
          </cell>
          <cell r="B605" t="str">
            <v>783801001</v>
          </cell>
          <cell r="C605" t="str">
            <v>1037800082902</v>
          </cell>
          <cell r="D605" t="str">
            <v>ООО "Ленпромавтоматика"</v>
          </cell>
          <cell r="E605" t="str">
            <v>190020, РОССИЯ, Г. САНКТ-ПЕТЕРБУРГ, ВН.ТЕР.Г. МУНИЦИПАЛЬНЫЙ ОКРУГ ЕКАТЕРИНГОФСКИЙ, БУМАЖНОГО КАНАЛА НАБ., Д. 18, ЛИТЕРА А, ПОМЕЩ. 10-Н</v>
          </cell>
          <cell r="F605" t="str">
            <v>малое предприятие</v>
          </cell>
        </row>
        <row r="606">
          <cell r="A606" t="str">
            <v>2204000958</v>
          </cell>
          <cell r="B606" t="str">
            <v>220401001</v>
          </cell>
          <cell r="C606" t="str">
            <v>1022200554551</v>
          </cell>
          <cell r="D606" t="str">
            <v>ООО "Лесоторговое предприятие"</v>
          </cell>
          <cell r="E606" t="str">
            <v>659333, Алтайский край, город Бийск, ул. Революции, д.114</v>
          </cell>
          <cell r="F606" t="str">
            <v>микропредприятие</v>
          </cell>
          <cell r="G606">
            <v>0</v>
          </cell>
        </row>
        <row r="607">
          <cell r="A607" t="str">
            <v>5918998448</v>
          </cell>
          <cell r="B607" t="str">
            <v>591801001</v>
          </cell>
          <cell r="C607" t="str">
            <v>1115918000660</v>
          </cell>
          <cell r="D607" t="str">
            <v>ООО "ЛЗМИ"</v>
          </cell>
          <cell r="E607" t="str">
            <v>618900, ПЕРМСКИЙ КРАЙ, ЛЫСЬВА Г, МЕТАЛЛИСТОВ УЛ, Д. 1/5, СТР. 7</v>
          </cell>
          <cell r="F607" t="str">
            <v>среднее предприятие</v>
          </cell>
        </row>
        <row r="608">
          <cell r="A608" t="str">
            <v>5918998448</v>
          </cell>
          <cell r="B608" t="str">
            <v>591801001</v>
          </cell>
          <cell r="C608" t="str">
            <v>1115918000660</v>
          </cell>
          <cell r="D608" t="str">
            <v>ООО "ЛЗМИ"</v>
          </cell>
          <cell r="E608" t="str">
            <v>618900, ПЕРМСКИЙ КРАЙ, ЛЫСЬВА Г, МЕТАЛЛИСТОВ УЛ, Д. 1/5, СТР. 7</v>
          </cell>
          <cell r="F608" t="str">
            <v>среднее предприятие</v>
          </cell>
        </row>
        <row r="609">
          <cell r="A609" t="str">
            <v>0242011788</v>
          </cell>
          <cell r="B609" t="str">
            <v>024201001</v>
          </cell>
          <cell r="C609" t="str">
            <v>1170280086680</v>
          </cell>
          <cell r="D609" t="str">
            <v>ООО "ЛидерСтройСнабАльянс"</v>
          </cell>
          <cell r="E609" t="str">
            <v>453151, РЕСПУБЛИКА БАШКОРТОСТАН, СТЕРЛИТАМАКСКИЙ РАЙОН, СЕЛО МАРИИНСКИЙ, УЛИЦА ЛАЗУРНАЯ, ДОМ 2</v>
          </cell>
          <cell r="F609" t="str">
            <v>микропредприятие</v>
          </cell>
        </row>
        <row r="610">
          <cell r="A610" t="str">
            <v>7017081917</v>
          </cell>
          <cell r="B610" t="str">
            <v>701701001</v>
          </cell>
          <cell r="C610" t="str">
            <v>1037000160471</v>
          </cell>
          <cell r="D610" t="str">
            <v>ООО "ЛИК Технолоджи"</v>
          </cell>
          <cell r="E610" t="str">
            <v>634057, ТОМСКАЯ ОБЛАСТЬ, ТОМСК ГОРОД, ГОВОРОВА УЛИЦА, ДОМ 50А</v>
          </cell>
          <cell r="F610" t="str">
            <v>микропредприятие</v>
          </cell>
          <cell r="G610">
            <v>0</v>
          </cell>
        </row>
        <row r="611">
          <cell r="A611" t="str">
            <v>5410054182</v>
          </cell>
          <cell r="B611" t="str">
            <v>541001001</v>
          </cell>
          <cell r="C611" t="str">
            <v>1155476120975</v>
          </cell>
          <cell r="D611" t="str">
            <v>ООО "Ликвитех"</v>
          </cell>
          <cell r="E611" t="str">
            <v>630129, НОВОСИБИРСКАЯ ОБЛАСТЬ, НОВОСИБИРСК ГОРОД, КУРЧАТОВА УЛИЦА, ДОМ 11, КВАРТИРА 26</v>
          </cell>
          <cell r="F611" t="str">
            <v>микропредприятие</v>
          </cell>
          <cell r="G611">
            <v>0</v>
          </cell>
        </row>
        <row r="612">
          <cell r="A612" t="str">
            <v>7810841692</v>
          </cell>
          <cell r="B612" t="str">
            <v>781001001</v>
          </cell>
          <cell r="C612" t="str">
            <v>1117847409668</v>
          </cell>
          <cell r="D612" t="str">
            <v>ООО "Линкор СПБ"</v>
          </cell>
          <cell r="E612" t="str">
            <v>196128, город Санкт-Петербург, Варшавская ул., д. 5а литер у, корпус 2 комната 66 помещение 1-н</v>
          </cell>
          <cell r="F612" t="str">
            <v>микропредприятие</v>
          </cell>
          <cell r="G612">
            <v>0</v>
          </cell>
        </row>
        <row r="613">
          <cell r="A613" t="str">
            <v>1658179729</v>
          </cell>
          <cell r="B613" t="str">
            <v>165801001</v>
          </cell>
          <cell r="C613" t="str">
            <v>1151690044043</v>
          </cell>
          <cell r="D613" t="str">
            <v>ООО "ЛИТАС"</v>
          </cell>
          <cell r="E613" t="str">
            <v>420095, РЕСПУБЛИКА ТАТАРСТАН, КАЗАНЬ ГОРОД, СЕРОВА УЛИЦА, ДОМ 9А, ПОМЕЩЕНИЕ 17</v>
          </cell>
          <cell r="F613" t="str">
            <v>малое предприятие</v>
          </cell>
        </row>
        <row r="614">
          <cell r="A614" t="str">
            <v>6670432984</v>
          </cell>
          <cell r="B614" t="str">
            <v>667001001</v>
          </cell>
          <cell r="C614" t="str">
            <v>1169658020355</v>
          </cell>
          <cell r="D614" t="str">
            <v>ООО "ЛКЗ "Свердловский"</v>
          </cell>
          <cell r="E614" t="str">
            <v>Свердловская область</v>
          </cell>
          <cell r="F614" t="str">
            <v>микропредприятие</v>
          </cell>
        </row>
        <row r="615">
          <cell r="A615">
            <v>2204089988</v>
          </cell>
          <cell r="B615" t="str">
            <v>220401001</v>
          </cell>
          <cell r="C615" t="str">
            <v>1192225031173</v>
          </cell>
          <cell r="D615" t="str">
            <v>ООО "ЛНК Импульс"</v>
          </cell>
          <cell r="E615" t="str">
            <v>659302, Алтайский край, город Бийск, ул. Георгия Прибыткова, д. 2, кв. 105</v>
          </cell>
          <cell r="F615" t="str">
            <v>микропредприятие</v>
          </cell>
          <cell r="G615">
            <v>0</v>
          </cell>
        </row>
        <row r="616">
          <cell r="A616" t="str">
            <v>5406825308</v>
          </cell>
          <cell r="B616" t="str">
            <v>540601001</v>
          </cell>
          <cell r="C616" t="str">
            <v>1225400034947</v>
          </cell>
          <cell r="D616" t="str">
            <v>ООО "Логистик Групп"</v>
          </cell>
          <cell r="E616" t="str">
            <v>630099, РОССИЯ, НОВОСИБИРСКАЯ ОБЛ, ГОРОД НОВОСИБИРСК Г.О., НОВОСИБИРСК Г, ЧАПЛЫГИНА УЛ, ЗД. 2/1, ПОМЕЩ. 301</v>
          </cell>
          <cell r="F616" t="str">
            <v>микропредприятие</v>
          </cell>
        </row>
        <row r="617">
          <cell r="A617" t="str">
            <v>5406825308</v>
          </cell>
          <cell r="B617" t="str">
            <v>540601001</v>
          </cell>
          <cell r="C617" t="str">
            <v>1225400034947</v>
          </cell>
          <cell r="D617" t="str">
            <v>ООО "Логистик Групп"</v>
          </cell>
          <cell r="E617" t="str">
            <v>630099, РОССИЯ, НОВОСИБИРСКАЯ ОБЛ, ГОРОД НОВОСИБИРСК Г.О., НОВОСИБИРСК Г, ЧАПЛЫГИНА УЛ, ЗД. 2/1, ПОМЕЩ. 301</v>
          </cell>
          <cell r="F617" t="str">
            <v>микропредприятие</v>
          </cell>
        </row>
        <row r="618">
          <cell r="A618">
            <v>54018153637</v>
          </cell>
          <cell r="B618">
            <v>540801001</v>
          </cell>
          <cell r="C618" t="str">
            <v>1025403652273</v>
          </cell>
          <cell r="D618" t="str">
            <v>ООО "Логосиб"</v>
          </cell>
          <cell r="E618" t="str">
            <v>630058, Новосибирская область, г. Новосибирск, Тихая ул., д. 6, офис 30</v>
          </cell>
          <cell r="F618" t="str">
            <v>малое предприятие</v>
          </cell>
          <cell r="G618" t="str">
            <v xml:space="preserve">Действующая организация, Адрес, ГВ совпадает, исков и ИП в отношении предприятия нет, ГК отсутствуютДействующее, 2007г.Адрес и ГД </v>
          </cell>
          <cell r="H618" t="str">
            <v/>
          </cell>
        </row>
        <row r="619">
          <cell r="A619">
            <v>54018153637</v>
          </cell>
          <cell r="B619">
            <v>540801001</v>
          </cell>
          <cell r="C619" t="str">
            <v>1025403652273</v>
          </cell>
          <cell r="D619" t="str">
            <v>ООО "Логосиб"</v>
          </cell>
          <cell r="E619" t="str">
            <v>630058, Новосибирская область, г. Новосибирск, Тихая ул., д. 6, офис 30</v>
          </cell>
          <cell r="F619" t="str">
            <v>малое предприятие</v>
          </cell>
          <cell r="G619" t="str">
            <v xml:space="preserve">Действующая организация, Адрес, ГВ совпадает, исков и ИП в отношении предприятия нет, ГК отсутствуютДействующее, 2007г.Адрес и ГД </v>
          </cell>
          <cell r="H619" t="str">
            <v/>
          </cell>
        </row>
        <row r="620">
          <cell r="A620">
            <v>5409234938</v>
          </cell>
          <cell r="B620">
            <v>540801001</v>
          </cell>
          <cell r="C620" t="str">
            <v>1105476044310</v>
          </cell>
          <cell r="D620" t="str">
            <v>ООО "Логохим"</v>
          </cell>
          <cell r="E620" t="str">
            <v>г. Нововсибирск, ул. Демакова, д. 23/5, оф. 119.</v>
          </cell>
          <cell r="F620" t="str">
            <v>малое предприятие</v>
          </cell>
          <cell r="G620" t="str">
            <v>Действующее предприятие, Адрес, ГД совпадает, имеет ГК 808(100 на испол.), АС  12(1ответчик)</v>
          </cell>
        </row>
        <row r="621">
          <cell r="A621">
            <v>5409234938</v>
          </cell>
          <cell r="B621">
            <v>540801001</v>
          </cell>
          <cell r="C621" t="str">
            <v>1105476044310</v>
          </cell>
          <cell r="D621" t="str">
            <v>ООО "ЛОГОХИМ"</v>
          </cell>
          <cell r="E621" t="str">
            <v>г. Нововсибирск, ул. Демакова, д. 23/5, оф. 119.</v>
          </cell>
          <cell r="F621" t="str">
            <v>малое предприятие</v>
          </cell>
          <cell r="G621" t="str">
            <v>Действующее предприятие, Адрес, ГД совпадает, имеет ГК 808(100 на испол.), АС  12(1ответчик)</v>
          </cell>
        </row>
        <row r="622">
          <cell r="A622" t="str">
            <v>2234015711</v>
          </cell>
          <cell r="B622" t="str">
            <v>223401001</v>
          </cell>
          <cell r="C622" t="str">
            <v>1192225009888</v>
          </cell>
          <cell r="D622" t="str">
            <v>ООО "ЛУБАНЬ"</v>
          </cell>
          <cell r="E622" t="str">
            <v>659330, АЛТАЙСКИЙ КРАЙ, Г.О. ГОРОД БИЙСК, Г БИЙСК, УЛ ДАЛЬНЯЯ, Д. 38</v>
          </cell>
          <cell r="F622" t="str">
            <v>микропредприятие</v>
          </cell>
        </row>
        <row r="623">
          <cell r="A623" t="str">
            <v>6658564416</v>
          </cell>
          <cell r="B623" t="str">
            <v>665801001</v>
          </cell>
          <cell r="C623" t="str">
            <v>1236600036111</v>
          </cell>
          <cell r="D623" t="str">
            <v>ООО "М2М"</v>
          </cell>
          <cell r="E623" t="str">
            <v>620043, Свердловская область, г Екатеринбург, ул Репина, стр. 103, помещ. 16</v>
          </cell>
          <cell r="F623" t="str">
            <v>микропредприятие</v>
          </cell>
          <cell r="G623" t="str">
            <v/>
          </cell>
        </row>
        <row r="624">
          <cell r="A624" t="str">
            <v>7814651205</v>
          </cell>
          <cell r="B624" t="str">
            <v>780201001</v>
          </cell>
          <cell r="C624" t="str">
            <v>1167847216074</v>
          </cell>
          <cell r="D624" t="str">
            <v>ООО "Магазин Лаб"</v>
          </cell>
          <cell r="E624" t="str">
            <v>194100, РОССИЯ, ГОРОД САНКТ-ПЕТЕРБУРГ, НОВОЛИТОВСКАЯ УЛ., Д. 15, ЛИТЕРА А, ОФИС А-331, ПОМЕЩ. 1-Н</v>
          </cell>
          <cell r="F624" t="str">
            <v>микропредприятие</v>
          </cell>
        </row>
        <row r="625">
          <cell r="A625">
            <v>5404434034</v>
          </cell>
          <cell r="B625" t="str">
            <v>540401001</v>
          </cell>
          <cell r="C625" t="str">
            <v>1115476036213</v>
          </cell>
          <cell r="D625" t="str">
            <v>ООО "Маркет Форклифт"</v>
          </cell>
          <cell r="E625" t="str">
            <v>630108, Новосибирская обл., г. Новосибирск, ул. Станционная, зд. 17/1, эт. 2</v>
          </cell>
          <cell r="F625" t="str">
            <v>микропредприятие</v>
          </cell>
          <cell r="G625">
            <v>0</v>
          </cell>
          <cell r="H625" t="str">
            <v/>
          </cell>
        </row>
        <row r="626">
          <cell r="A626" t="e">
            <v>#N/A</v>
          </cell>
          <cell r="B626" t="e">
            <v>#N/A</v>
          </cell>
          <cell r="C626" t="e">
            <v>#N/A</v>
          </cell>
          <cell r="D626" t="str">
            <v>ООО "Мастерок"</v>
          </cell>
          <cell r="E626" t="e">
            <v>#N/A</v>
          </cell>
          <cell r="F626" t="e">
            <v>#N/A</v>
          </cell>
        </row>
        <row r="627">
          <cell r="A627">
            <v>5322015699</v>
          </cell>
          <cell r="B627">
            <v>532201001</v>
          </cell>
          <cell r="C627" t="str">
            <v>1195321003074</v>
          </cell>
          <cell r="D627" t="str">
            <v>ООО "МашХим"</v>
          </cell>
          <cell r="E627" t="str">
            <v>175202, Новгородская обл., г. Старая Русса, ул. Кириллова, д. 16, пом. 31</v>
          </cell>
          <cell r="F627" t="str">
            <v>микропредприятие</v>
          </cell>
          <cell r="G627" t="str">
            <v xml:space="preserve">Действующее предприятие, Адрес, ГД совпадает, ГК 9 контрактов на сумму 17 млн. руб., АС </v>
          </cell>
          <cell r="H627" t="str">
            <v/>
          </cell>
        </row>
        <row r="628">
          <cell r="A628">
            <v>2204012470</v>
          </cell>
          <cell r="B628">
            <v>220401000</v>
          </cell>
          <cell r="C628" t="str">
            <v>1032201641669</v>
          </cell>
          <cell r="D628" t="str">
            <v>ООО "Маяк"</v>
          </cell>
          <cell r="E628" t="str">
            <v>659319, Алтайский край, г.Бийск Ул. Коллективная, 23</v>
          </cell>
          <cell r="F628" t="str">
            <v>микропредприятие</v>
          </cell>
          <cell r="G628" t="str">
            <v/>
          </cell>
        </row>
        <row r="629">
          <cell r="A629" t="str">
            <v>2222798183</v>
          </cell>
          <cell r="B629" t="str">
            <v>222401001</v>
          </cell>
          <cell r="C629" t="str">
            <v>1112223009360</v>
          </cell>
          <cell r="D629" t="str">
            <v>ООО "МД 22"</v>
          </cell>
          <cell r="E629" t="str">
            <v>656037, АЛТАЙСКИЙ КРАЙ, БАРНАУЛ ГОРОД, КАЛИНИНА ПРОСПЕКТ, ДОМ 26/1</v>
          </cell>
          <cell r="F629" t="str">
            <v>микропредприятие</v>
          </cell>
        </row>
        <row r="630">
          <cell r="A630">
            <v>6454126693</v>
          </cell>
          <cell r="B630" t="str">
            <v>645001001</v>
          </cell>
          <cell r="C630" t="str">
            <v>1216400009715</v>
          </cell>
          <cell r="D630" t="str">
            <v>ООО "МЕГА ДЕЛЬТА ГРУПП"</v>
          </cell>
          <cell r="E630" t="str">
            <v>410056, Российская Федерация, САРАТОВСКАЯ, Саратов, ВОЛЬСКАЯ, Д. 39, ПОМЕЩ. 2</v>
          </cell>
          <cell r="F630" t="str">
            <v>микропредприятие</v>
          </cell>
          <cell r="G630" t="str">
            <v>Действующее, с 23.01.2020г.Адрес и ГД совпадаетОтрицательных маркеров  в отношении предприятия нет, в связи с деятельностью предприятия чуть более года.</v>
          </cell>
          <cell r="H630" t="str">
            <v/>
          </cell>
        </row>
        <row r="631">
          <cell r="A631" t="str">
            <v>5506232904</v>
          </cell>
          <cell r="B631" t="str">
            <v>550601001</v>
          </cell>
          <cell r="C631" t="str">
            <v>1145543041247</v>
          </cell>
          <cell r="D631" t="str">
            <v>ООО "Мегакип"</v>
          </cell>
          <cell r="E631" t="str">
            <v>644027, Омская область, г. Омск, Космический пр-кт, д. 14а к. 2, кв. 208</v>
          </cell>
          <cell r="F631" t="str">
            <v>микропредприятие</v>
          </cell>
          <cell r="G631">
            <v>0</v>
          </cell>
        </row>
        <row r="632">
          <cell r="A632">
            <v>5751027333</v>
          </cell>
          <cell r="B632" t="str">
            <v>575101001</v>
          </cell>
          <cell r="C632" t="str">
            <v>1045751000173</v>
          </cell>
          <cell r="D632" t="str">
            <v>ООО "Мегапром"</v>
          </cell>
          <cell r="E632" t="str">
            <v>302006, Орловская область, город Орёл, Московская ул., д.179</v>
          </cell>
          <cell r="F632" t="str">
            <v>микропредприятие</v>
          </cell>
          <cell r="G632">
            <v>0</v>
          </cell>
        </row>
        <row r="633">
          <cell r="A633">
            <v>5404025056</v>
          </cell>
          <cell r="B633" t="str">
            <v>540301001</v>
          </cell>
          <cell r="C633" t="str">
            <v>1155476133548</v>
          </cell>
          <cell r="D633" t="str">
            <v>ООО "Медика"</v>
          </cell>
          <cell r="E633" t="str">
            <v>630087, Новосибирская обл., г. Новосибирск, ул. Немировича-Данченко, д. 130/1, офис 203</v>
          </cell>
          <cell r="F633" t="str">
            <v>малое предприятие</v>
          </cell>
          <cell r="G633">
            <v>0</v>
          </cell>
          <cell r="H633" t="str">
            <v/>
          </cell>
        </row>
        <row r="634">
          <cell r="A634" t="str">
            <v>2204008330</v>
          </cell>
          <cell r="B634" t="str">
            <v>220401001</v>
          </cell>
          <cell r="C634" t="str">
            <v>1022200561338</v>
          </cell>
          <cell r="D634" t="str">
            <v>ООО "Медприн"</v>
          </cell>
          <cell r="E634" t="str">
            <v>659303, Алтайский край, город Бийск, ул. Петра Мерлина, д.57 к.1</v>
          </cell>
          <cell r="F634" t="str">
            <v>микропредприятие</v>
          </cell>
          <cell r="G634">
            <v>0</v>
          </cell>
        </row>
        <row r="635">
          <cell r="A635" t="str">
            <v>7726349563</v>
          </cell>
          <cell r="B635" t="str">
            <v>772601001</v>
          </cell>
          <cell r="C635" t="str">
            <v>1157746749632</v>
          </cell>
          <cell r="D635" t="str">
            <v>ООО "Медстандарт"</v>
          </cell>
          <cell r="E635" t="str">
            <v>117105, Г.МОСКВА,Ш. ВАРШАВСКОЕ, Д. 16,
К. 2, ЭТАЖ 1 ПОМЕЩЕНИЕ I КОМ 3</v>
          </cell>
          <cell r="F635" t="str">
            <v>среднее предприятие</v>
          </cell>
        </row>
        <row r="636">
          <cell r="A636" t="str">
            <v>2204003028</v>
          </cell>
          <cell r="B636" t="str">
            <v>220401001</v>
          </cell>
          <cell r="C636" t="str">
            <v>1022200570369</v>
          </cell>
          <cell r="D636" t="str">
            <v>ООО "Межа"</v>
          </cell>
          <cell r="E636" t="str">
            <v>659300, Алтайский край, город Бийск, ул. Льва Толстого, д.145</v>
          </cell>
          <cell r="F636" t="str">
            <v>микропредприятие</v>
          </cell>
          <cell r="G636" t="str">
            <v/>
          </cell>
        </row>
        <row r="637">
          <cell r="A637" t="str">
            <v>0274984691</v>
          </cell>
          <cell r="B637" t="str">
            <v>027401001</v>
          </cell>
          <cell r="C637" t="str">
            <v>1240200004241</v>
          </cell>
          <cell r="D637" t="str">
            <v>ООО "МЕРИДИАН"</v>
          </cell>
          <cell r="E637" t="str">
            <v>450019, РЕСПУБЛИКА БАШКОРТОСТАН, Г.О. ГОРОД УФА, Г УФА, УЛ БЛАГОВАРСКАЯ, Д. 24, ПОМЕЩ. 203</v>
          </cell>
          <cell r="F637" t="str">
            <v>микропредприятие</v>
          </cell>
        </row>
        <row r="638">
          <cell r="A638" t="str">
            <v>2465157488</v>
          </cell>
          <cell r="B638" t="str">
            <v>246501001</v>
          </cell>
          <cell r="C638" t="str">
            <v>1162468126171</v>
          </cell>
          <cell r="D638" t="str">
            <v>ООО "Меридиан-брокер"</v>
          </cell>
          <cell r="E638" t="str">
            <v>660077, КРАСНОЯРСКИЙ КРАЙ, ГОРОД КРАСНОЯРСК, УЛИЦА БАТУРИНА, ДОМ 36А, ПОМЕЩЕНИЕ 20</v>
          </cell>
          <cell r="F638" t="str">
            <v>малое предприятие</v>
          </cell>
          <cell r="G638">
            <v>0</v>
          </cell>
        </row>
        <row r="639">
          <cell r="A639" t="str">
            <v>7805598273</v>
          </cell>
          <cell r="B639" t="str">
            <v>780501001</v>
          </cell>
          <cell r="C639" t="str">
            <v>1127847439873</v>
          </cell>
          <cell r="D639" t="str">
            <v>ООО "Меридиан-брокер"</v>
          </cell>
          <cell r="E639" t="str">
            <v>198097, город Санкт-Петербург, ул. Возрождения, д. 4 к. 2 литер а, кабинет 41</v>
          </cell>
          <cell r="F639" t="str">
            <v>микропредприятие</v>
          </cell>
          <cell r="G639">
            <v>0</v>
          </cell>
        </row>
        <row r="640">
          <cell r="A640">
            <v>2204046582</v>
          </cell>
          <cell r="B640" t="str">
            <v>220401001</v>
          </cell>
          <cell r="C640" t="str">
            <v>1092204005233</v>
          </cell>
          <cell r="D640" t="str">
            <v>ООО "Меридиан-Строй"</v>
          </cell>
          <cell r="E640" t="str">
            <v>659300, Российская Федерация, Алтайский край, Алтайский край, г. Бийск, ул. Шадрина, 50</v>
          </cell>
          <cell r="F640" t="str">
            <v>микропредприятие</v>
          </cell>
          <cell r="G640" t="str">
            <v/>
          </cell>
          <cell r="H640" t="str">
            <v>29.12.2021г.</v>
          </cell>
        </row>
        <row r="641">
          <cell r="A641">
            <v>2204075262</v>
          </cell>
          <cell r="B641">
            <v>220401001</v>
          </cell>
          <cell r="C641" t="str">
            <v>1152204002356</v>
          </cell>
          <cell r="D641" t="str">
            <v>ООО "Меркурий"</v>
          </cell>
          <cell r="E641" t="str">
            <v>Алтайский кр., г. Бийск, ул. Емельяна Пугачева, д. 19</v>
          </cell>
          <cell r="F641" t="str">
            <v>микропредприятие</v>
          </cell>
          <cell r="G641" t="str">
            <v/>
          </cell>
          <cell r="H641" t="str">
            <v>01.08.2022г.</v>
          </cell>
        </row>
        <row r="642">
          <cell r="A642" t="str">
            <v>7451436032</v>
          </cell>
          <cell r="B642" t="str">
            <v>745101001</v>
          </cell>
          <cell r="C642" t="str">
            <v>1187456035030</v>
          </cell>
          <cell r="D642" t="str">
            <v>ООО "Металл Групп"</v>
          </cell>
          <cell r="E642" t="str">
            <v>454092, РОССИЯ, ЧЕЛЯБИНСКАЯ ОБЛ., Г. ЧЕЛЯБИНСК, УЛ. КУРЧАТОВА, Д. 22, НЕЖ. ПОМ. 17, ПОМЕЩЕНИЕ 5</v>
          </cell>
          <cell r="F642" t="str">
            <v>микропредприятие</v>
          </cell>
        </row>
        <row r="643">
          <cell r="A643">
            <v>6686094956</v>
          </cell>
          <cell r="B643" t="str">
            <v>668601001</v>
          </cell>
          <cell r="C643" t="str">
            <v>1176658048544</v>
          </cell>
          <cell r="D643" t="str">
            <v>ООО "Металлургическая компания "Уралсталь"</v>
          </cell>
          <cell r="E643" t="str">
            <v>620012, г.Екатеринбург, ул.Машиностроителей, д.19, оф.617</v>
          </cell>
          <cell r="F643" t="str">
            <v>микропредприятие</v>
          </cell>
          <cell r="G643" t="str">
            <v/>
          </cell>
          <cell r="H643" t="str">
            <v/>
          </cell>
        </row>
        <row r="644">
          <cell r="A644">
            <v>7456009669</v>
          </cell>
          <cell r="B644" t="str">
            <v>745501001</v>
          </cell>
          <cell r="C644" t="str">
            <v>1127456001200</v>
          </cell>
          <cell r="D644" t="str">
            <v>ООО "Метам"</v>
          </cell>
          <cell r="E644" t="str">
            <v>455019, Российская Федерация, Челябинская обл., г. Магнитогорск, ул. Кирова, дом 114</v>
          </cell>
          <cell r="F644" t="str">
            <v>малое предприятие</v>
          </cell>
          <cell r="G644">
            <v>0</v>
          </cell>
          <cell r="H644" t="str">
            <v/>
          </cell>
        </row>
        <row r="645">
          <cell r="A645" t="str">
            <v>0264052072</v>
          </cell>
          <cell r="B645" t="str">
            <v>026401001</v>
          </cell>
          <cell r="C645" t="str">
            <v>1050203263692</v>
          </cell>
          <cell r="D645" t="str">
            <v>ООО "Метротест"</v>
          </cell>
          <cell r="E645" t="str">
            <v>452683, РЕСПУБЛИКА БАШКОРТОСТАН, ГОРОД НЕФТЕКАМСК, УЛИЦА ИНДУСТРИАЛЬНАЯ, ДОМ 19"А", СТРОЕН. 3</v>
          </cell>
          <cell r="F645" t="str">
            <v>малое предприятие</v>
          </cell>
          <cell r="G645">
            <v>0</v>
          </cell>
        </row>
        <row r="646">
          <cell r="A646">
            <v>2204045035</v>
          </cell>
          <cell r="B646" t="str">
            <v>220401001</v>
          </cell>
          <cell r="C646" t="str">
            <v>1092204003627</v>
          </cell>
          <cell r="D646" t="str">
            <v>ООО "Мечта плюс"</v>
          </cell>
          <cell r="E646" t="str">
            <v>659321, Алтайский край, город Бийск, ул. Машиностроителей, д.15, кв.32</v>
          </cell>
          <cell r="F646" t="str">
            <v>микропредприятие</v>
          </cell>
          <cell r="G646" t="str">
            <v xml:space="preserve">Действующее. С 1993г.Адрес и ГД совпадает АС (ответчик 15 на сумму3,2 млн. руб.)ИП </v>
          </cell>
        </row>
        <row r="647">
          <cell r="A647">
            <v>2224081867</v>
          </cell>
          <cell r="B647" t="str">
            <v>222101001</v>
          </cell>
          <cell r="C647" t="str">
            <v>1032202174212</v>
          </cell>
          <cell r="D647" t="str">
            <v>ООО "МЗХР"</v>
          </cell>
          <cell r="E647" t="str">
            <v>656015, Алтайский край, город Барнаул, Социалистический пр-кт, д. 130а, офис 3</v>
          </cell>
          <cell r="F647" t="str">
            <v>среднее предприятие</v>
          </cell>
          <cell r="G647">
            <v>0</v>
          </cell>
        </row>
        <row r="648">
          <cell r="A648">
            <v>2224081867</v>
          </cell>
          <cell r="B648" t="str">
            <v>222101001</v>
          </cell>
          <cell r="C648" t="str">
            <v>1032202174212</v>
          </cell>
          <cell r="D648" t="str">
            <v>ООО "МЗХР"</v>
          </cell>
          <cell r="E648" t="str">
            <v>656015, Алтайский край, город Барнаул, Социалистический пр-кт, д. 130а, офис 3</v>
          </cell>
          <cell r="F648" t="str">
            <v>среднее предприятие</v>
          </cell>
          <cell r="G648">
            <v>0</v>
          </cell>
        </row>
        <row r="649">
          <cell r="A649" t="str">
            <v>2208037797</v>
          </cell>
          <cell r="B649" t="str">
            <v>222501001</v>
          </cell>
          <cell r="C649" t="str">
            <v>1152225015777</v>
          </cell>
          <cell r="D649" t="str">
            <v>ООО "Микроклимат"</v>
          </cell>
          <cell r="E649" t="str">
            <v>656043, Алтайский край, г Барнаул, ул Короленко, д. 104, офис 212</v>
          </cell>
          <cell r="F649" t="str">
            <v>микропредприятие</v>
          </cell>
          <cell r="G649">
            <v>0</v>
          </cell>
        </row>
        <row r="650">
          <cell r="A650">
            <v>2227001958</v>
          </cell>
          <cell r="B650" t="str">
            <v>220401001</v>
          </cell>
          <cell r="C650" t="str">
            <v>1022200556245</v>
          </cell>
          <cell r="D650" t="str">
            <v>ООО "МИКС"</v>
          </cell>
          <cell r="E650" t="str">
            <v>659315, Алтайский край, г. Бийск, ул. Васильева, дом 85, корпус 2</v>
          </cell>
          <cell r="F650" t="str">
            <v>малое предприятие</v>
          </cell>
          <cell r="G650" t="str">
            <v>Действующее с 2018г. Адрес и ГД совпадает.Исков и ИП в отношении предприятия нетГЗЗаключен З1 контракт на сумму 19 млн. руб.</v>
          </cell>
          <cell r="H650">
            <v>44405</v>
          </cell>
        </row>
        <row r="651">
          <cell r="A651">
            <v>2224102122</v>
          </cell>
          <cell r="B651" t="str">
            <v>222501001</v>
          </cell>
          <cell r="C651" t="str">
            <v>1062224063142</v>
          </cell>
          <cell r="D651" t="str">
            <v>ООО "Милеком"</v>
          </cell>
          <cell r="E651" t="str">
            <v>656043, Алтайский край, город Барнаул, ул. Анатолия, д.136 к.в</v>
          </cell>
          <cell r="F651" t="str">
            <v xml:space="preserve"> - </v>
          </cell>
          <cell r="G651">
            <v>0</v>
          </cell>
        </row>
        <row r="652">
          <cell r="A652" t="str">
            <v>7810216924</v>
          </cell>
          <cell r="B652" t="str">
            <v>781001001</v>
          </cell>
          <cell r="C652" t="str">
            <v>1027804913498</v>
          </cell>
          <cell r="D652" t="str">
            <v>ООО "МИНИМАКС"</v>
          </cell>
          <cell r="E652" t="str">
            <v>196006,Г.САНКТ-ПЕТЕРБУРГ, ПР-КТ ЛИГОВСКИЙ, Д. 260</v>
          </cell>
          <cell r="F652" t="str">
            <v>-</v>
          </cell>
        </row>
        <row r="653">
          <cell r="A653">
            <v>3234007127</v>
          </cell>
          <cell r="B653" t="str">
            <v>320701001</v>
          </cell>
          <cell r="C653" t="str">
            <v>1023202138332</v>
          </cell>
          <cell r="D653" t="str">
            <v>ООО "МиниМед"</v>
          </cell>
          <cell r="E653" t="str">
            <v>241520, Брянская область, Брянский район, село Супонево, Шоссейная ул., д. 17а</v>
          </cell>
          <cell r="F653" t="str">
            <v xml:space="preserve"> - </v>
          </cell>
          <cell r="G653" t="str">
            <v>Организация в процессе реорганизации</v>
          </cell>
        </row>
        <row r="654">
          <cell r="A654">
            <v>7724829758</v>
          </cell>
          <cell r="B654" t="str">
            <v>772401001</v>
          </cell>
          <cell r="C654" t="str">
            <v>1127746270035</v>
          </cell>
          <cell r="D654" t="str">
            <v>ООО "Мир весов"</v>
          </cell>
          <cell r="E654" t="str">
            <v>115409, город Москва, ул. Москворечье, д. 47 к. 2, эт подвал пом I ком 1-8</v>
          </cell>
          <cell r="F654" t="str">
            <v>малое предприятие</v>
          </cell>
          <cell r="G654"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cell r="H654" t="str">
            <v>29.11.2021г.</v>
          </cell>
        </row>
        <row r="655">
          <cell r="A655">
            <v>7724829758</v>
          </cell>
          <cell r="B655" t="str">
            <v>772401001</v>
          </cell>
          <cell r="C655" t="str">
            <v>1127746270035</v>
          </cell>
          <cell r="D655" t="str">
            <v>ООО "Мир весов"</v>
          </cell>
          <cell r="E655" t="str">
            <v>115409, город Москва, ул. Москворечье, д. 47 к. 2, эт подвал пом I ком 1-8</v>
          </cell>
          <cell r="F655" t="str">
            <v>малое предприятие</v>
          </cell>
          <cell r="G655"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row>
        <row r="656">
          <cell r="A656" t="str">
            <v>5042152100</v>
          </cell>
          <cell r="B656" t="str">
            <v>504201001</v>
          </cell>
          <cell r="C656" t="str">
            <v>1195081060800</v>
          </cell>
          <cell r="D656" t="str">
            <v>ООО "Мир Компетенций"</v>
          </cell>
          <cell r="E656" t="str">
            <v>141300, Московская область, город Сергиев Посад, Вознесенская ул., д. 49а, эт/ком/оф 2/6/1</v>
          </cell>
          <cell r="F656" t="str">
            <v>микропредприятие</v>
          </cell>
          <cell r="G656" t="str">
            <v>Действующее предприятие, Адрес, ГД совпадает,АС - Ответчик, за год (2): 1,2 млн р. (менее 1% от выручки за 2019 год).Истец, за год (4): 3,2 млн р.</v>
          </cell>
        </row>
        <row r="657">
          <cell r="A657" t="str">
            <v>2222791332</v>
          </cell>
          <cell r="B657" t="str">
            <v>Организация ликвидирована</v>
          </cell>
          <cell r="C657" t="str">
            <v>1102223009624</v>
          </cell>
          <cell r="D657" t="str">
            <v>ООО "Мир сварки"</v>
          </cell>
          <cell r="E657" t="str">
            <v>656057, Алтайский край, город Барнаул, ул. Георгиева, д.44, кв.287</v>
          </cell>
          <cell r="F657">
            <v>0</v>
          </cell>
          <cell r="G657" t="str">
            <v>Организация ликвидирована</v>
          </cell>
        </row>
        <row r="658">
          <cell r="A658" t="str">
            <v>2224207742</v>
          </cell>
          <cell r="B658" t="str">
            <v>222401001</v>
          </cell>
          <cell r="C658" t="str">
            <v>1212200001474</v>
          </cell>
          <cell r="D658" t="str">
            <v>ООО "МирАгри"</v>
          </cell>
          <cell r="E658" t="str">
            <v>656037, АЛТАЙСКИЙ КРАЙ, ГОРОД БАРНАУЛ , УЛИЦА СЕВЕРО-ЗАПАДНАЯ., Д. 4Д, КАБИНЕТ 301</v>
          </cell>
          <cell r="F658" t="str">
            <v>микропредприятие</v>
          </cell>
        </row>
        <row r="659">
          <cell r="A659">
            <v>5262347753</v>
          </cell>
          <cell r="B659">
            <v>526201001</v>
          </cell>
          <cell r="C659" t="str">
            <v>1175275026244</v>
          </cell>
          <cell r="D659" t="str">
            <v>ООО "Мирра"</v>
          </cell>
          <cell r="E659" t="str">
            <v>603106, Нижегородская обл., г. Нижний Новгород, ул. Б. Корнилова, д. 3, корп. 1, кв. 62</v>
          </cell>
          <cell r="F659" t="str">
            <v>микропредприятие</v>
          </cell>
          <cell r="G659">
            <v>0</v>
          </cell>
        </row>
        <row r="660">
          <cell r="A660">
            <v>7104073976</v>
          </cell>
          <cell r="B660" t="str">
            <v>710401001</v>
          </cell>
          <cell r="C660" t="str">
            <v>1177154000022</v>
          </cell>
          <cell r="D660" t="str">
            <v>ООО "Миус"</v>
          </cell>
          <cell r="E660" t="str">
            <v>300036, ТУЛЬСКАЯ ОБЛАСТЬ, ГОРОД ТУЛА, УЛИЦА ВАСИНА, ДОМ 34Б</v>
          </cell>
          <cell r="F660" t="str">
            <v>среднее предприятие</v>
          </cell>
        </row>
        <row r="661">
          <cell r="A661" t="str">
            <v>2209046836</v>
          </cell>
          <cell r="B661" t="str">
            <v>220901001</v>
          </cell>
          <cell r="C661" t="str">
            <v>1162225078652</v>
          </cell>
          <cell r="D661" t="str">
            <v>ООО "МЛИНК"</v>
          </cell>
          <cell r="E661" t="str">
            <v>658210, АЛТАЙСКИЙ КРАЙ, Г. РУБЦОВСК, ПР-КТ ЛЕНИНА, Д. 177, ПОМЕЩ. 14</v>
          </cell>
          <cell r="F661" t="str">
            <v>микропредприятие</v>
          </cell>
        </row>
        <row r="662">
          <cell r="A662" t="str">
            <v>7021000501</v>
          </cell>
          <cell r="B662" t="str">
            <v>701701001</v>
          </cell>
          <cell r="C662" t="str">
            <v>1027000868685</v>
          </cell>
          <cell r="D662" t="str">
            <v>ООО "Монотомь"</v>
          </cell>
          <cell r="E662" t="str">
            <v>634061, ТОМСКАЯ ОБЛАСТЬ, ГОРОД ТОМСК, КОМСОМОЛЬСКИЙ ПРОСПЕКТ, 62</v>
          </cell>
          <cell r="F662" t="str">
            <v>-</v>
          </cell>
        </row>
        <row r="663">
          <cell r="A663" t="str">
            <v>2204034354</v>
          </cell>
          <cell r="B663" t="str">
            <v>220401001</v>
          </cell>
          <cell r="C663" t="str">
            <v>1072204019667</v>
          </cell>
          <cell r="D663" t="str">
            <v>ООО "Монтажспецсервис"</v>
          </cell>
          <cell r="E663" t="str">
            <v>659316, Алтайский край, г Бийск, Социалистическая ул, д. 5/1</v>
          </cell>
          <cell r="F663" t="str">
            <v>малое предприятие</v>
          </cell>
          <cell r="G663" t="str">
            <v>Действующее с 1998г.Адрес и ГД совпадаетОтрицательных маркеров в отношении предприятия нетСафронов Александр Владимирович,23.02.1975г.р паспорт 01 19 №648864 в-н 13.03.2020г. ГУ МВД России по АК, прож. г. Бийск, ул. Докучаева д.2/4 кв. 2</v>
          </cell>
        </row>
        <row r="664">
          <cell r="A664">
            <v>4705063303</v>
          </cell>
          <cell r="B664" t="str">
            <v>470501001</v>
          </cell>
          <cell r="C664" t="str">
            <v>1134705003949</v>
          </cell>
          <cell r="D664" t="str">
            <v>ООО "Морское грузовое бюро"</v>
          </cell>
          <cell r="E664" t="str">
            <v>188320, ОБЛАСТЬ ЛЕНИНГРАДСКАЯ, РАЙОН ГАТЧИНСКИЙ, ГОРОД КОММУНАР, ШОССЕ ЛЕНИНГРАДСКОЕ, ДОМ 25А, ЛИТЕРА Ж, КОМНАТА 16</v>
          </cell>
          <cell r="F664" t="str">
            <v>малое предприятие</v>
          </cell>
          <cell r="G664">
            <v>0</v>
          </cell>
          <cell r="H664" t="str">
            <v/>
          </cell>
        </row>
        <row r="665">
          <cell r="A665" t="str">
            <v>1660216375</v>
          </cell>
          <cell r="B665" t="str">
            <v>166001001</v>
          </cell>
          <cell r="C665" t="str">
            <v>1141690072116</v>
          </cell>
          <cell r="D665" t="str">
            <v>ООО "МПЦ ИНЖИНИРИНГ"</v>
          </cell>
          <cell r="E665" t="str">
            <v>420061, Россия, РТ, г.Казань, ул. Николая Ершова, д. 31В</v>
          </cell>
          <cell r="F665" t="str">
            <v>малое предприятие</v>
          </cell>
        </row>
        <row r="666">
          <cell r="A666" t="str">
            <v>6662001832</v>
          </cell>
          <cell r="B666" t="str">
            <v>667001001</v>
          </cell>
          <cell r="C666" t="str">
            <v>1026605404760</v>
          </cell>
          <cell r="D666" t="str">
            <v>ООО "МС ГО "Экран"</v>
          </cell>
          <cell r="E666" t="str">
            <v>620133, Свердловская область, г Екатеринбург, ул Бажова, д. 68, офис 25-29</v>
          </cell>
          <cell r="F666" t="str">
            <v>малое предприятие</v>
          </cell>
          <cell r="G666" t="str">
            <v/>
          </cell>
        </row>
        <row r="667">
          <cell r="A667">
            <v>2222059457</v>
          </cell>
          <cell r="B667" t="str">
            <v>222501001</v>
          </cell>
          <cell r="C667" t="str">
            <v>1062222039990</v>
          </cell>
          <cell r="D667" t="str">
            <v>ООО "МСВ"</v>
          </cell>
          <cell r="E667" t="str">
            <v>656056, Алтайский край, город Барнаул, Пролетарская ул., д. 50</v>
          </cell>
          <cell r="F667" t="str">
            <v xml:space="preserve"> - </v>
          </cell>
          <cell r="G667">
            <v>0</v>
          </cell>
        </row>
        <row r="668">
          <cell r="A668" t="e">
            <v>#N/A</v>
          </cell>
          <cell r="B668" t="e">
            <v>#N/A</v>
          </cell>
          <cell r="C668" t="e">
            <v>#N/A</v>
          </cell>
          <cell r="D668" t="str">
            <v>ООО "М-Сервис"</v>
          </cell>
          <cell r="E668" t="e">
            <v>#N/A</v>
          </cell>
          <cell r="F668" t="e">
            <v>#N/A</v>
          </cell>
        </row>
        <row r="669">
          <cell r="A669" t="e">
            <v>#N/A</v>
          </cell>
          <cell r="B669" t="e">
            <v>#N/A</v>
          </cell>
          <cell r="C669" t="e">
            <v>#N/A</v>
          </cell>
          <cell r="D669" t="str">
            <v>ООО "МСС"</v>
          </cell>
          <cell r="E669" t="e">
            <v>#N/A</v>
          </cell>
          <cell r="F669" t="e">
            <v>#N/A</v>
          </cell>
        </row>
        <row r="670">
          <cell r="A670" t="str">
            <v>2204092765</v>
          </cell>
          <cell r="B670" t="str">
            <v>220401001</v>
          </cell>
          <cell r="C670" t="str">
            <v>1202200032132</v>
          </cell>
          <cell r="D670" t="str">
            <v>ООО "МСЦ-Бийск"</v>
          </cell>
          <cell r="E670" t="str">
            <v>659300, АЛТАЙСКИЙ КРАЙ, БИЙСК ГОРОД, ВЛАДИМИРА ЛЕНИНА УЛИЦА, ДОМ 244, КВАРТИРА 18</v>
          </cell>
          <cell r="F670" t="str">
            <v>микропредприятие</v>
          </cell>
        </row>
        <row r="671">
          <cell r="A671">
            <v>7017486624</v>
          </cell>
          <cell r="B671" t="str">
            <v>701701001</v>
          </cell>
          <cell r="C671" t="str">
            <v>1217000007333</v>
          </cell>
          <cell r="D671" t="str">
            <v>ООО "МЦ"</v>
          </cell>
          <cell r="E671" t="str">
            <v>634032, Томская область, г Томск, ул Герасименко, д. 3в, кв. 70</v>
          </cell>
          <cell r="F671" t="str">
            <v>микропредприятие</v>
          </cell>
          <cell r="G671">
            <v>0</v>
          </cell>
        </row>
        <row r="672">
          <cell r="A672" t="str">
            <v>6686131799</v>
          </cell>
          <cell r="B672" t="str">
            <v>668601001</v>
          </cell>
          <cell r="C672" t="str">
            <v>1216600016544</v>
          </cell>
          <cell r="D672" t="str">
            <v>ООО "МЦЭС"</v>
          </cell>
          <cell r="E672" t="str">
            <v>620091, Свердловская область, г. Екатеринбург, ул. Электриков, стр. 16Б, офис 14</v>
          </cell>
          <cell r="F672" t="str">
            <v>микропредприятие</v>
          </cell>
        </row>
        <row r="673">
          <cell r="A673" t="str">
            <v>4706042056</v>
          </cell>
          <cell r="B673" t="str">
            <v>470601001</v>
          </cell>
          <cell r="C673" t="str">
            <v>1214700003440</v>
          </cell>
          <cell r="D673" t="str">
            <v>ООО "Мэджик Хэппи"</v>
          </cell>
          <cell r="E673" t="str">
            <v>187342, Ленинградская область, Кировский р-н, г Кировск, Набережная ул, д. 19, кв. 717</v>
          </cell>
          <cell r="F673" t="str">
            <v>микропредприятие</v>
          </cell>
          <cell r="G673" t="str">
            <v>Действующее предприятие, Адрес, ГД совпадает, имеет ГК 3989(на исп.), АС (74 772 ответчик, на сумму 13 млрд. руб.), СОЮ-(112 098дел)(Споры по КоАП 29 дел)Исп. производства (298): 25,9 млн р.(штрафы, госпошлина)</v>
          </cell>
        </row>
        <row r="674">
          <cell r="A674">
            <v>6671283245</v>
          </cell>
          <cell r="B674" t="str">
            <v>667101001</v>
          </cell>
          <cell r="C674" t="str">
            <v>1096671004165</v>
          </cell>
          <cell r="D674" t="str">
            <v>ООО "НаноКОР"</v>
          </cell>
          <cell r="E674" t="str">
            <v>620142, Свердловская область, город Екатеринбург, ул. Цвиллинга, д.20, кв.58</v>
          </cell>
          <cell r="F674" t="str">
            <v>микропредприятие</v>
          </cell>
          <cell r="G674">
            <v>0</v>
          </cell>
        </row>
        <row r="675">
          <cell r="A675">
            <v>9718167034</v>
          </cell>
          <cell r="B675">
            <v>771801001</v>
          </cell>
          <cell r="C675" t="str">
            <v>1207700492273</v>
          </cell>
          <cell r="D675" t="str">
            <v>ООО "Научное оборудование НВ-ЛАБ"</v>
          </cell>
          <cell r="E675" t="str">
            <v>107076, г. Москва, ул. Короленко, д.1</v>
          </cell>
          <cell r="F675" t="str">
            <v>среднее предприятие</v>
          </cell>
          <cell r="G675">
            <v>0</v>
          </cell>
        </row>
        <row r="676">
          <cell r="A676">
            <v>5041071427</v>
          </cell>
          <cell r="B676" t="str">
            <v>503101001</v>
          </cell>
          <cell r="C676" t="str">
            <v>1075031000560</v>
          </cell>
          <cell r="D676" t="str">
            <v>ООО "Научно-консалтинговый центр "ФОРУМ-СМ"</v>
          </cell>
          <cell r="E676" t="str">
            <v>142432, Московская область, город Черноголовка, Институтский пр-кт, д.2, кв.93</v>
          </cell>
          <cell r="F676" t="str">
            <v>микропредприятие</v>
          </cell>
          <cell r="G676">
            <v>0</v>
          </cell>
        </row>
        <row r="677">
          <cell r="A677" t="str">
            <v>5031143128</v>
          </cell>
          <cell r="B677" t="str">
            <v>503101001</v>
          </cell>
          <cell r="C677" t="str">
            <v>1215000111480</v>
          </cell>
          <cell r="D677" t="str">
            <v>ООО "Научно-производственное предприятие Иныестметаллургмаш"</v>
          </cell>
          <cell r="E677" t="str">
            <v>144001, РОССИЯ, МОСКОВСКАЯ ОБЛ., ЭЛЕКТРОСТАЛЬ Г.О., ЭЛЕКТРОСТАЛЬ Г., СТРОИТЕЛЬНЫЙ ПЕР., Д. 9, ОФИС 228</v>
          </cell>
          <cell r="F677" t="str">
            <v>микропредприятие</v>
          </cell>
        </row>
        <row r="678">
          <cell r="A678" t="str">
            <v>5031143128</v>
          </cell>
          <cell r="B678" t="str">
            <v>503101001</v>
          </cell>
          <cell r="C678" t="str">
            <v>1215000111480</v>
          </cell>
          <cell r="D678" t="str">
            <v>ООО "Научно-производственное предприятие Иныестметаллургмаш"</v>
          </cell>
          <cell r="E678" t="str">
            <v>144001, РОССИЯ, МОСКОВСКАЯ ОБЛ., ЭЛЕКТРОСТАЛЬ Г.О., ЭЛЕКТРОСТАЛЬ Г., СТРОИТЕЛЬНЫЙ ПЕР., Д. 9, ОФИС 228</v>
          </cell>
          <cell r="F678" t="str">
            <v>микропредприятие</v>
          </cell>
        </row>
        <row r="679">
          <cell r="A679" t="str">
            <v>7826005823</v>
          </cell>
          <cell r="B679" t="str">
            <v>781601001</v>
          </cell>
          <cell r="C679" t="str">
            <v>1027810226905</v>
          </cell>
          <cell r="D679" t="str">
            <v>ООО "НАУЧНО-ТЕХНИЧЕСКОЕ ПРЕДПРИЯТИЕ "ТКА"</v>
          </cell>
          <cell r="E679" t="str">
            <v>192289, ГОРОД САНКТ-ПЕТЕРБУРГ, ГРУЗОВОЙ ПРОЕЗД, 33, 1 ЛИТ Б</v>
          </cell>
          <cell r="F679" t="str">
            <v>малое предприятие</v>
          </cell>
        </row>
        <row r="680">
          <cell r="A680">
            <v>5408117452</v>
          </cell>
          <cell r="B680" t="str">
            <v>540801001</v>
          </cell>
          <cell r="C680" t="str">
            <v>1025403645948</v>
          </cell>
          <cell r="D680" t="str">
            <v>ООО "Научные исследования и химические продукты"</v>
          </cell>
          <cell r="E680" t="str">
            <v>630128, Новосибирская область, город Новосибирск, ул. Кутателадзе, д.4/2</v>
          </cell>
          <cell r="F680" t="str">
            <v>микропредприятие</v>
          </cell>
          <cell r="G680">
            <v>0</v>
          </cell>
        </row>
        <row r="681">
          <cell r="A681" t="str">
            <v>7451259873</v>
          </cell>
          <cell r="B681" t="str">
            <v>272501001</v>
          </cell>
          <cell r="C681" t="str">
            <v>1077451029853</v>
          </cell>
          <cell r="D681" t="str">
            <v>ООО "НВП "Корпус"</v>
          </cell>
          <cell r="E681" t="str">
            <v>680033, Хабаровский край, город Хабаровск, Тихоокеанская ул., д.204 корпус 3 литера а, офис 708а</v>
          </cell>
          <cell r="F681" t="str">
            <v xml:space="preserve"> - </v>
          </cell>
          <cell r="G681">
            <v>0</v>
          </cell>
        </row>
        <row r="682">
          <cell r="A682" t="str">
            <v>7451259873</v>
          </cell>
          <cell r="B682" t="str">
            <v>272501001</v>
          </cell>
          <cell r="C682" t="str">
            <v>1077451029853</v>
          </cell>
          <cell r="D682" t="str">
            <v>ООО "НВП "Корпус"</v>
          </cell>
          <cell r="E682" t="str">
            <v>680033, Хабаровский край, город Хабаровск, Тихоокеанская ул., д.204 корпус 3 литера а, офис 708а</v>
          </cell>
          <cell r="F682" t="str">
            <v xml:space="preserve"> - </v>
          </cell>
        </row>
        <row r="683">
          <cell r="A683" t="str">
            <v>7203349350</v>
          </cell>
          <cell r="B683" t="str">
            <v>720301001</v>
          </cell>
          <cell r="C683" t="str">
            <v>1157232025444</v>
          </cell>
          <cell r="D683" t="str">
            <v>ООО "НДТ РУС"</v>
          </cell>
          <cell r="E683" t="str">
            <v>625019, РОССИЯ, ТЮМЕНСКАЯ ОБЛ., ГОРОД ТЮМЕНЬ, УЛИЦА РЕСПУБЛИКИ, Д. 250, ОФИС 422</v>
          </cell>
          <cell r="F683" t="str">
            <v>микропредприятие</v>
          </cell>
        </row>
        <row r="684">
          <cell r="A684" t="str">
            <v>2234015045</v>
          </cell>
          <cell r="B684" t="str">
            <v>223401001</v>
          </cell>
          <cell r="C684" t="str">
            <v>1162225078949</v>
          </cell>
          <cell r="D684" t="str">
            <v>ООО "Нева"</v>
          </cell>
          <cell r="E684" t="str">
            <v>659364, АЛТАЙСКИЙ КРАЙ, БИЙСКИЙ РАЙОН, ПОСЕЛОК УСТЬ-КАТУНЬ , ШКОЛЬНЫЙ ПЕРЕУЛОК, ДОМ 2А</v>
          </cell>
          <cell r="F684" t="str">
            <v>микропредприятие</v>
          </cell>
        </row>
        <row r="685">
          <cell r="A685">
            <v>7814342790</v>
          </cell>
          <cell r="B685" t="str">
            <v>781401001</v>
          </cell>
          <cell r="C685" t="str">
            <v>1069847155872</v>
          </cell>
          <cell r="D685" t="str">
            <v>ООО "Невареактив"</v>
          </cell>
          <cell r="E685" t="str">
            <v>197183, город Санкт-Петербург, Сестрорецкая ул., д. 8 литер а, помещ. 19-н</v>
          </cell>
          <cell r="F685" t="str">
            <v>малое предприятие</v>
          </cell>
        </row>
        <row r="686">
          <cell r="A686" t="str">
            <v>7716910211</v>
          </cell>
          <cell r="B686">
            <v>771601001</v>
          </cell>
          <cell r="C686" t="str">
            <v>1187746373781</v>
          </cell>
          <cell r="D686" t="str">
            <v>ООО "НЕКТОН СИА"</v>
          </cell>
          <cell r="E686" t="str">
            <v>129323, Г. МОСКВА, ВН.ТЕР.Г. МУНИЦИПАЛЬНЫЙ ОКРУГ СВИБЛОВО, РУСАНОВА ПР-Д, Д. 2, СТР. 1, ЭТАЖ 2, ПОМЕЩ. I, КОМ. 38,39</v>
          </cell>
          <cell r="F686" t="str">
            <v>микропредприятие</v>
          </cell>
        </row>
        <row r="687">
          <cell r="A687">
            <v>7841360597</v>
          </cell>
          <cell r="B687" t="str">
            <v>780401001</v>
          </cell>
          <cell r="C687" t="str">
            <v>1077847377497</v>
          </cell>
          <cell r="D687" t="str">
            <v>ООО "НЕРКОН"</v>
          </cell>
          <cell r="E687" t="str">
            <v>195009, Россия, Санкт-Петербург, ул. Ватутина, д. 17, литера К, офис 2.</v>
          </cell>
          <cell r="F687" t="str">
            <v>малое предприятие</v>
          </cell>
          <cell r="G687">
            <v>0</v>
          </cell>
          <cell r="H687" t="str">
            <v/>
          </cell>
        </row>
        <row r="688">
          <cell r="A688" t="str">
            <v>5835076665</v>
          </cell>
          <cell r="B688" t="str">
            <v>583501001</v>
          </cell>
          <cell r="C688" t="str">
            <v>1085835001878</v>
          </cell>
          <cell r="D688" t="str">
            <v>ООО "НефтеГазСервис"</v>
          </cell>
          <cell r="E688" t="str">
            <v>440071, ПЕНЗЕНСКАЯ ОБЛАСТЬ, ГОРОД ПЕНЗА, УЛИЦА ЛАДОЖСКАЯ, 137, 179</v>
          </cell>
          <cell r="F688" t="str">
            <v>микропредприятие</v>
          </cell>
          <cell r="G688">
            <v>0</v>
          </cell>
        </row>
        <row r="689">
          <cell r="A689">
            <v>7728803863</v>
          </cell>
          <cell r="B689" t="str">
            <v>503201001</v>
          </cell>
          <cell r="C689" t="str">
            <v>1127746252963</v>
          </cell>
          <cell r="D689" t="str">
            <v>ООО "НефтеХимИнжиниринг"</v>
          </cell>
          <cell r="E689" t="str">
            <v>143005, Московская область, г Одинцово, Можайское ш, д. 100а, помещ. 13</v>
          </cell>
          <cell r="F689" t="str">
            <v>микропредприятие</v>
          </cell>
          <cell r="G689">
            <v>0</v>
          </cell>
        </row>
        <row r="690">
          <cell r="A690">
            <v>5042079481</v>
          </cell>
          <cell r="B690">
            <v>772201001</v>
          </cell>
          <cell r="C690" t="str">
            <v>1055008001707</v>
          </cell>
          <cell r="D690" t="str">
            <v>ООО "НИИЭМИ"</v>
          </cell>
          <cell r="E690" t="str">
            <v>111024, МОСКВА ГОРОД, ПЕРОВСКИЙ ПРОЕЗД, 35</v>
          </cell>
          <cell r="F690" t="str">
            <v>среднее предприятие</v>
          </cell>
          <cell r="G690" t="str">
            <v>Сост. в длит. договор. отношениях, Действующее предприятие, Адрес, ГД совпадаетимеет ГК 45967(2957на испол.), АС 1155(230ответчик), ИП 439(34откр., пошлина, взыск., штрафы).</v>
          </cell>
          <cell r="H690" t="str">
            <v/>
          </cell>
        </row>
        <row r="691">
          <cell r="A691" t="str">
            <v>7802877737</v>
          </cell>
          <cell r="B691" t="str">
            <v>780201001</v>
          </cell>
          <cell r="C691" t="str">
            <v>1147847403989</v>
          </cell>
          <cell r="D691" t="str">
            <v>ООО "НИКИ МЛТ+"</v>
          </cell>
          <cell r="E691" t="str">
            <v>194100, город Санкт-Петербург, Новолитовская ул., д. 15 литер а, офис 517</v>
          </cell>
          <cell r="F691" t="str">
            <v>микропредприятие</v>
          </cell>
          <cell r="G691" t="str">
            <v/>
          </cell>
        </row>
        <row r="692">
          <cell r="A692" t="str">
            <v>2204028664</v>
          </cell>
          <cell r="B692" t="str">
            <v>220401001</v>
          </cell>
          <cell r="C692" t="str">
            <v>1062204043450</v>
          </cell>
          <cell r="D692" t="str">
            <v>ООО "Нильс-Т"</v>
          </cell>
          <cell r="E692" t="str">
            <v>659306, АЛТАЙСКИЙ КРАЙ, ГОРОД БИЙСК, УЛИЦА КРАСНОАРМЕЙСКАЯ , ДОМ 85</v>
          </cell>
          <cell r="F692" t="str">
            <v>микропредприятие</v>
          </cell>
          <cell r="G692" t="str">
            <v/>
          </cell>
          <cell r="H692" t="str">
            <v/>
          </cell>
        </row>
        <row r="693">
          <cell r="A693" t="str">
            <v>2204028664</v>
          </cell>
          <cell r="B693" t="str">
            <v>220401001</v>
          </cell>
          <cell r="C693" t="str">
            <v>1062204043450</v>
          </cell>
          <cell r="D693" t="str">
            <v>ООО "Нильс-Т"</v>
          </cell>
          <cell r="E693" t="str">
            <v>659306, Алтайский край, город Бийск, Красноармейская ул., д. 85</v>
          </cell>
          <cell r="F693" t="str">
            <v>микропредприятие</v>
          </cell>
          <cell r="G693" t="str">
            <v/>
          </cell>
        </row>
        <row r="694">
          <cell r="A694" t="str">
            <v>7716780393</v>
          </cell>
          <cell r="B694" t="str">
            <v>771601001</v>
          </cell>
          <cell r="C694" t="str">
            <v>1147746827139</v>
          </cell>
          <cell r="D694" t="str">
            <v>ООО "НИЦ "Промышленная оптика"</v>
          </cell>
          <cell r="E694" t="str">
            <v>129343, г. Москва, проезд Серебрякова, д.2, к.1, эт.1, пом.2, ком.28</v>
          </cell>
          <cell r="F694" t="str">
            <v>микропредприятие</v>
          </cell>
        </row>
        <row r="695">
          <cell r="A695" t="str">
            <v>4205303317</v>
          </cell>
          <cell r="B695">
            <v>420501001</v>
          </cell>
          <cell r="C695" t="str">
            <v>1154205002346</v>
          </cell>
          <cell r="D695" t="str">
            <v>ООО "НИЦ "СИБПБ"</v>
          </cell>
          <cell r="E695" t="str">
            <v>650023, Кемеровская обл., г. Кемерово, ул. пр-кт Октябрьский, д. 67, корп. А</v>
          </cell>
          <cell r="F695" t="str">
            <v>микропредприятие</v>
          </cell>
          <cell r="G695" t="str">
            <v>Действующее, с 2015г.Адрес и ГДИсков и ИП в отношении предприятия нетГЗЗаключено 183 контракта  на сумму  206 млн. руб.</v>
          </cell>
        </row>
        <row r="696">
          <cell r="A696" t="str">
            <v>7705536178</v>
          </cell>
          <cell r="B696" t="str">
            <v>771001001</v>
          </cell>
          <cell r="C696" t="str">
            <v>1137746254414</v>
          </cell>
          <cell r="D696" t="str">
            <v>ООО "НИЦ ОПК"</v>
          </cell>
          <cell r="E696" t="str">
            <v>125047, город Москва, 1-Й Тверской-Ямской пер., д. 18, эт 4 комн 36, 37, 38</v>
          </cell>
          <cell r="F696" t="str">
            <v>микропредприятие</v>
          </cell>
          <cell r="G696" t="str">
            <v>Сост. в длит. договор.отношениях, Действующее предприятие, Адрес, ГД совпадает, наличие ГК 40902(1100на исполн.), АС 56371(846ответчик), ИП 86(откр., штрафы, взыскан.). Юридическое лицо находится в процессе реорганизации в форме присоединения к нему других юридических лиц — 15.01.2020Действующее с 1993 г.Адрес и ГД совпадает</v>
          </cell>
        </row>
        <row r="697">
          <cell r="A697">
            <v>5407469660</v>
          </cell>
          <cell r="B697" t="str">
            <v>540601001</v>
          </cell>
          <cell r="C697" t="str">
            <v>1115476123443</v>
          </cell>
          <cell r="D697" t="str">
            <v>ООО "НКТД"</v>
          </cell>
          <cell r="E697" t="str">
            <v>630099, Новосибирская область, город Новосибирск, ул Орджоникидзе, зд. 40, офис 2422</v>
          </cell>
          <cell r="F697" t="str">
            <v>микропредприятие</v>
          </cell>
          <cell r="G697" t="str">
            <v>Действующее предприятие, Адрес, ГД совпадает, имеет ГК 1(на испол.),Задолженность по налогам и сборам,Исп. производства (1): 81 т.р.Действующее с 10.07.2001г. предприятие, Адрес, ГД совпадает, имеет ГК (62 на исп. на 164 млн. руб.), наличие АС (7 ответчик на сумму  5.3 млн. руб.) ИП на сумму 10 тыс. руб.</v>
          </cell>
        </row>
        <row r="698">
          <cell r="A698" t="str">
            <v>5410151281</v>
          </cell>
          <cell r="B698" t="str">
            <v>541001001</v>
          </cell>
          <cell r="C698" t="str">
            <v>1035403911454</v>
          </cell>
          <cell r="D698" t="str">
            <v>ООО "Новолаб"</v>
          </cell>
          <cell r="E698" t="str">
            <v>630105, Новосибирская область, город Новосибирск, ул. Кропоткина, д. 132/4</v>
          </cell>
          <cell r="F698" t="str">
            <v>микропредприятие</v>
          </cell>
          <cell r="G698">
            <v>0</v>
          </cell>
        </row>
        <row r="699">
          <cell r="A699">
            <v>5403047385</v>
          </cell>
          <cell r="B699" t="str">
            <v>547301001</v>
          </cell>
          <cell r="C699" t="str">
            <v>1195476008155</v>
          </cell>
          <cell r="D699" t="str">
            <v>ООО "Новосибирский крановый завод "Авангард"</v>
          </cell>
          <cell r="E699" t="str">
            <v>630056, Новосибирская область, г Новосибирск, Софийская ул, д. 14, помещ. 222</v>
          </cell>
          <cell r="F699" t="str">
            <v>микропредприятие</v>
          </cell>
          <cell r="G699">
            <v>0</v>
          </cell>
        </row>
        <row r="700">
          <cell r="A700">
            <v>2223032899</v>
          </cell>
          <cell r="B700" t="str">
            <v>222201001</v>
          </cell>
          <cell r="C700" t="str">
            <v>1022201390540</v>
          </cell>
          <cell r="D700" t="str">
            <v>ООО "Новострой"</v>
          </cell>
          <cell r="E700" t="str">
            <v>656006, Российская Федерация, Алтайский край, г. Барнаул, ул. Малахова, 164</v>
          </cell>
          <cell r="F700" t="str">
            <v>малое предприятие</v>
          </cell>
          <cell r="G700" t="str">
            <v>Организация в процессе банкротства</v>
          </cell>
          <cell r="H700" t="str">
            <v/>
          </cell>
        </row>
        <row r="701">
          <cell r="A701" t="str">
            <v>2204045395</v>
          </cell>
          <cell r="B701" t="str">
            <v>220401001</v>
          </cell>
          <cell r="C701" t="str">
            <v>1092204003990</v>
          </cell>
          <cell r="D701" t="str">
            <v>ООО "Новые технологии-высокое качество"</v>
          </cell>
          <cell r="E701" t="str">
            <v>659300, АЛТАЙСКИЙ КРАЙ,  ГОРОД БИЙСК, УЛИЦА МИХАИЛА КУТУЗОВА , ДОМ 255</v>
          </cell>
          <cell r="F701" t="str">
            <v>малое предприятие</v>
          </cell>
        </row>
        <row r="702">
          <cell r="A702">
            <v>1651076160</v>
          </cell>
          <cell r="B702">
            <v>165101001</v>
          </cell>
          <cell r="C702" t="str">
            <v>1151651003657</v>
          </cell>
          <cell r="D702" t="str">
            <v>ООО "Ноленд"</v>
          </cell>
          <cell r="E702" t="str">
            <v>423570, Республика Татарстан, г. Нижнекамск, ул. Первопроходцев, д.31, офис 5</v>
          </cell>
          <cell r="F702" t="str">
            <v>микропредприятие</v>
          </cell>
          <cell r="G702">
            <v>0</v>
          </cell>
          <cell r="H702" t="str">
            <v>02.02.2021г.</v>
          </cell>
        </row>
        <row r="703">
          <cell r="A703">
            <v>1651076160</v>
          </cell>
          <cell r="B703">
            <v>165101001</v>
          </cell>
          <cell r="C703" t="str">
            <v>1151651003657</v>
          </cell>
          <cell r="D703" t="str">
            <v>ООО "Ноленд"</v>
          </cell>
          <cell r="E703" t="str">
            <v>423570, Республика Татарстан, г. Нижнекамск, ул. Первопроходцев, дом 31, офис 5</v>
          </cell>
          <cell r="F703" t="str">
            <v>микропредприятие</v>
          </cell>
          <cell r="G703">
            <v>0</v>
          </cell>
          <cell r="H703" t="str">
            <v>02.02.2021г.</v>
          </cell>
        </row>
        <row r="704">
          <cell r="A704" t="str">
            <v>7701618743</v>
          </cell>
          <cell r="B704" t="str">
            <v>770101001</v>
          </cell>
          <cell r="C704" t="str">
            <v>1057748343256</v>
          </cell>
          <cell r="D704" t="str">
            <v>ООО "Нортекс"</v>
          </cell>
          <cell r="E704" t="str">
            <v>101000, ГОРОД МОСКВА, АРМЯНСКИЙ ПЕРЕУЛОК, ДОМ 4, ПОМЕЩЕНИЕ 1 ЭТ 1 КОМ 3</v>
          </cell>
          <cell r="F704" t="str">
            <v>-</v>
          </cell>
        </row>
        <row r="705">
          <cell r="A705" t="str">
            <v>7730041429</v>
          </cell>
          <cell r="B705" t="str">
            <v>773001001</v>
          </cell>
          <cell r="C705" t="str">
            <v>1037739240351</v>
          </cell>
          <cell r="D705" t="str">
            <v>ООО "НПАЦ Эколан"</v>
          </cell>
          <cell r="E705" t="str">
            <v>121165, ГОРОД МОСКВА, КУТУЗОВСКИЙ ПРОСПЕКТ, ДОМ 30/32, КВАРТИРА 837</v>
          </cell>
          <cell r="F705" t="str">
            <v>микропредприятие</v>
          </cell>
          <cell r="G705">
            <v>0</v>
          </cell>
        </row>
        <row r="706">
          <cell r="A706" t="str">
            <v>7730041429</v>
          </cell>
          <cell r="B706" t="str">
            <v>773001001</v>
          </cell>
          <cell r="C706" t="str">
            <v>1037739240351</v>
          </cell>
          <cell r="D706" t="str">
            <v>ООО "НПАЦ Эколан"</v>
          </cell>
          <cell r="E706" t="str">
            <v>121165, город Москва, Кутузовский пр-кт, д. 30/32, кв. 837</v>
          </cell>
          <cell r="F706" t="str">
            <v>микропредприятие</v>
          </cell>
          <cell r="G706">
            <v>0</v>
          </cell>
        </row>
        <row r="707">
          <cell r="A707">
            <v>9107036133</v>
          </cell>
          <cell r="B707" t="str">
            <v>910701001</v>
          </cell>
          <cell r="C707" t="str">
            <v>1159102033683</v>
          </cell>
          <cell r="D707" t="str">
            <v>ООО "НПО "Йодобром"</v>
          </cell>
          <cell r="E707" t="str">
            <v>296505, РЕСПУБЛИКА КРЫМ, ГОРОД САКИ, УЛИЦА ЗАВОДСКАЯ, ДОМ 86</v>
          </cell>
          <cell r="F707" t="str">
            <v>среднее предприятие</v>
          </cell>
        </row>
        <row r="708">
          <cell r="A708">
            <v>7704326957</v>
          </cell>
          <cell r="B708" t="str">
            <v>771701001</v>
          </cell>
          <cell r="C708" t="str">
            <v>1157746768134</v>
          </cell>
          <cell r="D708" t="str">
            <v>ООО "НПО "Криомаш"</v>
          </cell>
          <cell r="E708" t="str">
            <v>129085, Г. МОСКВА, ВН.ТЕР.Г. МУНИЦИПАЛЬНЫЙ ОКРУГ ОСТАНКИНСКИЙ, ПР-КТ МИРА, Д. 101, СТР. 1, ПОМЕЩ. I, КОМ. 14 ЭТ 4 ОФ 162</v>
          </cell>
          <cell r="F708" t="str">
            <v>малое предприятие</v>
          </cell>
          <cell r="G708">
            <v>0</v>
          </cell>
        </row>
        <row r="709">
          <cell r="A709" t="str">
            <v>7810252048</v>
          </cell>
          <cell r="B709" t="str">
            <v>780501001</v>
          </cell>
          <cell r="C709" t="str">
            <v>1027804893181</v>
          </cell>
          <cell r="D709" t="str">
            <v>ООО "НПО "РосМаш"</v>
          </cell>
          <cell r="E709" t="str">
            <v>198097, город Санкт-Петербург, ул. Трефолева, д. 2 к. 8, литер ц</v>
          </cell>
          <cell r="F709" t="str">
            <v xml:space="preserve"> - </v>
          </cell>
          <cell r="G709">
            <v>0</v>
          </cell>
        </row>
        <row r="710">
          <cell r="A710" t="str">
            <v>7448048544</v>
          </cell>
          <cell r="B710" t="str">
            <v>744801001</v>
          </cell>
          <cell r="C710" t="str">
            <v>1147448009609</v>
          </cell>
          <cell r="D710" t="str">
            <v>ООО "НПО АТОМСПЕЦЗАЩИТА"</v>
          </cell>
          <cell r="E710" t="str">
            <v>454008, ЧЕЛЯБИНСКАЯ ОБЛАСТЬ, ЧЕЛЯБИНСК ГОРОД, АВТОДОРОЖНАЯ УЛИЦА, ДОМ 15, ОФИС 203</v>
          </cell>
          <cell r="F710" t="str">
            <v>микропредприятие</v>
          </cell>
        </row>
        <row r="711">
          <cell r="A711">
            <v>7804679191</v>
          </cell>
          <cell r="B711" t="str">
            <v>780401001</v>
          </cell>
          <cell r="C711" t="str">
            <v>1217800006346</v>
          </cell>
          <cell r="D711" t="str">
            <v>ООО "НПО Электропривод"</v>
          </cell>
          <cell r="E711" t="str">
            <v>195197, город Санкт-Петербург, Полюстровский пр-кт, д. 43 литера А, помещ. 10-н ком. 33</v>
          </cell>
          <cell r="F711" t="str">
            <v>микропредприятие</v>
          </cell>
          <cell r="G711">
            <v>0</v>
          </cell>
        </row>
        <row r="712">
          <cell r="A712" t="str">
            <v>7720674165</v>
          </cell>
          <cell r="B712" t="str">
            <v>772001001</v>
          </cell>
          <cell r="C712" t="str">
            <v>1097746812107</v>
          </cell>
          <cell r="D712" t="str">
            <v>ООО "НПП "Блок"</v>
          </cell>
          <cell r="E712" t="str">
            <v>111524, город Москва, Электродная ул., д. 10, эт 2 пом V ком 7</v>
          </cell>
          <cell r="F712" t="str">
            <v>малое предприятие</v>
          </cell>
          <cell r="G712" t="str">
            <v/>
          </cell>
        </row>
        <row r="713">
          <cell r="A713">
            <v>7723776863</v>
          </cell>
          <cell r="B713" t="str">
            <v>772301001</v>
          </cell>
          <cell r="C713" t="str">
            <v>1107746911920</v>
          </cell>
          <cell r="D713" t="str">
            <v>ООО "НПЦ НК "Кропус"</v>
          </cell>
          <cell r="E713" t="str">
            <v>115088, г. Москва, Шарикоподшипниковская ул., д. 13А</v>
          </cell>
          <cell r="F713" t="str">
            <v>малое предприятие</v>
          </cell>
          <cell r="G713">
            <v>0</v>
          </cell>
        </row>
        <row r="714">
          <cell r="A714" t="str">
            <v>5405392997</v>
          </cell>
          <cell r="B714" t="str">
            <v>540501001</v>
          </cell>
          <cell r="C714" t="str">
            <v>1095405011448</v>
          </cell>
          <cell r="D714" t="str">
            <v>ООО "НСК "Подшипник Сервис"</v>
          </cell>
          <cell r="E714" t="str">
            <v>630126, Новосибирская область, город Новосибирск, Выборная ул., д. 201 к. 4</v>
          </cell>
          <cell r="F714" t="str">
            <v>малое предприятие</v>
          </cell>
        </row>
        <row r="715">
          <cell r="A715">
            <v>7720328380</v>
          </cell>
          <cell r="B715">
            <v>772001001</v>
          </cell>
          <cell r="C715" t="str">
            <v>1167746057038</v>
          </cell>
          <cell r="D715" t="str">
            <v>ООО "НТК ТЕХНО-АС"</v>
          </cell>
          <cell r="E715" t="str">
            <v>111123, г. Москва, ул. 1-я Владимирская, д. 10А, строение 2, офис VI</v>
          </cell>
          <cell r="F715" t="str">
            <v>микропредприятие</v>
          </cell>
          <cell r="G715">
            <v>0</v>
          </cell>
        </row>
        <row r="716">
          <cell r="A716">
            <v>7731363676</v>
          </cell>
          <cell r="B716" t="str">
            <v>773101001</v>
          </cell>
          <cell r="C716" t="str">
            <v>1177746438429</v>
          </cell>
          <cell r="D716" t="str">
            <v>ООО "НТЦ "Оборонстандарт"</v>
          </cell>
          <cell r="E716" t="str">
            <v>121353, город Москва, Сколковское ш., д. 32, эт 1 пом 7 ком 1</v>
          </cell>
          <cell r="F716" t="str">
            <v>микропредприятие</v>
          </cell>
          <cell r="G716" t="str">
            <v/>
          </cell>
        </row>
        <row r="717">
          <cell r="A717" t="str">
            <v>2225013891</v>
          </cell>
          <cell r="B717" t="str">
            <v>222501001</v>
          </cell>
          <cell r="C717" t="str">
            <v>1022201760910</v>
          </cell>
          <cell r="D717" t="str">
            <v>ООО "НТЦ Галэкс"</v>
          </cell>
          <cell r="E717" t="str">
            <v>656056, АЛТАЙСКИЙ КРАЙ, ГОРОД БАРНАУЛ, ПЛОЩАДЬ ИМ В.Н.БАВАРИНА , ДОМ 2</v>
          </cell>
          <cell r="F717" t="str">
            <v>среднее предприятие</v>
          </cell>
        </row>
        <row r="718">
          <cell r="A718" t="str">
            <v>9723016440</v>
          </cell>
          <cell r="B718" t="str">
            <v>772301001</v>
          </cell>
          <cell r="C718" t="str">
            <v>1177746228681</v>
          </cell>
          <cell r="D718" t="str">
            <v>ООО "НТЦ Приводная Техника"</v>
          </cell>
          <cell r="E718" t="str">
            <v>109316, город Москва, Волгоградский пр-кт, д. 42 к. 5, помещ. 1н</v>
          </cell>
          <cell r="F718" t="str">
            <v>малое предприятие</v>
          </cell>
        </row>
        <row r="719">
          <cell r="A719">
            <v>7718609602</v>
          </cell>
          <cell r="B719" t="str">
            <v>771801001</v>
          </cell>
          <cell r="C719" t="str">
            <v>1067758715551</v>
          </cell>
          <cell r="D719" t="str">
            <v>ООО "Объединенная торговая компания"</v>
          </cell>
          <cell r="E719" t="str">
            <v>107023, г. Москва, ул. Электрозаводская, д. 24, стр.3</v>
          </cell>
          <cell r="F719" t="str">
            <v>малое предприятие</v>
          </cell>
          <cell r="G719">
            <v>0</v>
          </cell>
          <cell r="H719" t="str">
            <v/>
          </cell>
        </row>
        <row r="720">
          <cell r="A720" t="str">
            <v>6673115140</v>
          </cell>
          <cell r="B720" t="str">
            <v>668601001</v>
          </cell>
          <cell r="C720" t="str">
            <v>1046604800868</v>
          </cell>
          <cell r="D720" t="str">
            <v>ООО "Ойл-Ком"</v>
          </cell>
          <cell r="E720" t="str">
            <v>620058, Свердловская обл., г. Екатеринбург, пр-кт Космонавтов, д. 107</v>
          </cell>
          <cell r="F720" t="str">
            <v>малое предприятие</v>
          </cell>
        </row>
        <row r="721">
          <cell r="A721" t="str">
            <v>6686089240</v>
          </cell>
          <cell r="B721" t="str">
            <v>668601001</v>
          </cell>
          <cell r="C721" t="str">
            <v>1169658146690</v>
          </cell>
          <cell r="D721" t="str">
            <v>ООО "ОлМет"</v>
          </cell>
          <cell r="E721" t="str">
            <v>620017, Свердловская область, г. Екатеринбург,ул. Старых Большевиков, д. 2А, офис 510</v>
          </cell>
          <cell r="F721" t="str">
            <v>микропредприятие</v>
          </cell>
          <cell r="G721">
            <v>0</v>
          </cell>
        </row>
        <row r="722">
          <cell r="A722" t="str">
            <v>5406820540</v>
          </cell>
          <cell r="B722" t="str">
            <v>540601001</v>
          </cell>
          <cell r="C722" t="str">
            <v>1225400010978</v>
          </cell>
          <cell r="D722" t="str">
            <v>ООО "ОМЕГА"</v>
          </cell>
          <cell r="E722" t="str">
            <v>630099, Новосибирская область,  г. Новосибирск, ул. Каменская, д.54/1, офис 6</v>
          </cell>
          <cell r="F722" t="str">
            <v>микропредприятие</v>
          </cell>
          <cell r="G722">
            <v>0</v>
          </cell>
        </row>
        <row r="723">
          <cell r="A723" t="str">
            <v>7814733458</v>
          </cell>
          <cell r="B723" t="str">
            <v>781401001</v>
          </cell>
          <cell r="C723" t="str">
            <v>1187847185800</v>
          </cell>
          <cell r="D723" t="str">
            <v>ООО "Оптимакс"</v>
          </cell>
          <cell r="E723" t="str">
            <v>197349,г. Санкт-Петербург, вн.тер.г. муниципальный округ, озеро Долгое, пр-кт Комендатский, д.8, к.2, литера А, кв.303</v>
          </cell>
          <cell r="F723" t="str">
            <v>микропредприятие</v>
          </cell>
        </row>
        <row r="724">
          <cell r="A724" t="str">
            <v>6672329799</v>
          </cell>
          <cell r="B724" t="str">
            <v>667901001</v>
          </cell>
          <cell r="C724" t="str">
            <v>1116672000466</v>
          </cell>
          <cell r="D724" t="str">
            <v>ООО "ОРГРЕСУРС"</v>
          </cell>
          <cell r="E724" t="str">
            <v>620073, СВЕРДЛОВСКАЯ ОБЛАСТЬ, Г.О. ГОРОД ЕКАТЕРИНБУРГ, Г ЕКАТЕРИНБУРГ, УЛ КРЕСТИНСКОГО,
СТР. 46А,ОФИС 608</v>
          </cell>
          <cell r="F724" t="str">
            <v>микропредприятие</v>
          </cell>
        </row>
        <row r="725">
          <cell r="A725">
            <v>5031124037</v>
          </cell>
          <cell r="B725">
            <v>503101001</v>
          </cell>
          <cell r="C725" t="str">
            <v>1175053002200</v>
          </cell>
          <cell r="D725" t="str">
            <v>ООО "Орион"</v>
          </cell>
          <cell r="E725" t="str">
            <v>142450, Московская обл, Ногинский р-н, Старая Купавна г, Дорожная ул, дом №4, помещение 65</v>
          </cell>
          <cell r="F725" t="str">
            <v>микропредприятие</v>
          </cell>
          <cell r="G725">
            <v>0</v>
          </cell>
          <cell r="H725" t="str">
            <v>31.03.2021г.</v>
          </cell>
        </row>
        <row r="726">
          <cell r="A726">
            <v>2210010841</v>
          </cell>
          <cell r="B726" t="str">
            <v>221001001</v>
          </cell>
          <cell r="C726" t="str">
            <v>1202200002080</v>
          </cell>
          <cell r="D726" t="str">
            <v>ООО "Орион"</v>
          </cell>
          <cell r="E726" t="str">
            <v>658828, Российская Федерация, Алтайский край, г. Славгород, мкр. 3-й, д. 14</v>
          </cell>
          <cell r="F726" t="str">
            <v>микропредприятие</v>
          </cell>
          <cell r="G726">
            <v>0</v>
          </cell>
          <cell r="H726" t="str">
            <v>07.10.2021г.</v>
          </cell>
        </row>
        <row r="727">
          <cell r="A727">
            <v>2203022050</v>
          </cell>
          <cell r="B727">
            <v>220301001</v>
          </cell>
          <cell r="C727" t="str">
            <v>1092203000801</v>
          </cell>
          <cell r="D727" t="str">
            <v>ООО "Отель Беловодье"</v>
          </cell>
          <cell r="E727" t="str">
            <v>659900, Российская Федерация, Алтайский край, г. Белокуриха, ул Академика Мясникова, 4</v>
          </cell>
          <cell r="F727" t="str">
            <v>малое предприятие</v>
          </cell>
          <cell r="G727" t="str">
            <v>Действующее с 2017г. Адрес и ГД совпадаетИП и исков в отношении предприятия нетФин. состояние оценивается как «очень хорошее», ГЗУчастник в 6 (на исполнении 1 на 900 тыс. руб.)</v>
          </cell>
          <cell r="H727" t="str">
            <v>14.04.2021г.</v>
          </cell>
        </row>
        <row r="728">
          <cell r="A728" t="str">
            <v>5405255422</v>
          </cell>
          <cell r="B728" t="str">
            <v>540701001</v>
          </cell>
          <cell r="C728" t="str">
            <v>1035401931135</v>
          </cell>
          <cell r="D728" t="str">
            <v>ООО "Открытые технологии " г. Новосибирск</v>
          </cell>
          <cell r="E728" t="str">
            <v>630007, Новосибирская область, город Новосибирск, Коммунистическая ул, зд. 2, офис 301</v>
          </cell>
          <cell r="F728" t="str">
            <v xml:space="preserve"> - </v>
          </cell>
          <cell r="G728" t="str">
            <v>Действующее с 01.10.2019гГА и ГД совпадает,Исп. производство на сумму 9,6 млн. руб.АС (2449) на сумму 1,1 млрд. руб.ГЗ (19455) на сумму 46 млрд. руб.</v>
          </cell>
        </row>
        <row r="729">
          <cell r="A729" t="str">
            <v>7453279402</v>
          </cell>
          <cell r="B729" t="str">
            <v>744701001</v>
          </cell>
          <cell r="C729" t="str">
            <v>1157453001694</v>
          </cell>
          <cell r="D729" t="str">
            <v>ООО "ПАРТНЁРУРАЛ ПЛЮС"</v>
          </cell>
          <cell r="E729" t="str">
            <v>454081, г. Челябинск, ул. Героев Танкограда, д.42П, этаж 1, неж. помещ. 1</v>
          </cell>
          <cell r="F729" t="str">
            <v>микропредприятие</v>
          </cell>
          <cell r="G729">
            <v>0</v>
          </cell>
        </row>
        <row r="730">
          <cell r="A730" t="str">
            <v>2204044754</v>
          </cell>
          <cell r="B730" t="str">
            <v>220401001</v>
          </cell>
          <cell r="C730" t="str">
            <v>1092204003308</v>
          </cell>
          <cell r="D730" t="str">
            <v>ООО "Парус Плюс"</v>
          </cell>
          <cell r="E730" t="str">
            <v>659325, Алтайский край, г. Бийск, проспект Сергея Кирова, дом 8</v>
          </cell>
          <cell r="F730" t="str">
            <v>малое предприятие</v>
          </cell>
          <cell r="G730" t="str">
            <v>Действующее предприятие, Адрес, ГД совпадает,  ГК (108 на испол. на сумму 2,8 млрд. руб.), АС (57ответчик, на сумму 207 млн. руб.), Ответчик за 12 мес. (6): 25 млн р. (из которых 7,6 млн. прекращено, 17 млн. рассматривается).</v>
          </cell>
        </row>
        <row r="731">
          <cell r="A731">
            <v>7719667766</v>
          </cell>
          <cell r="B731" t="str">
            <v>772201001</v>
          </cell>
          <cell r="C731" t="str">
            <v>1087746146993</v>
          </cell>
          <cell r="D731" t="str">
            <v>ООО "ПДА ПАРТ"</v>
          </cell>
          <cell r="E731" t="str">
            <v>109316, город Москва, Остаповский проезд, д. 5/1 стр. 1, офис 670</v>
          </cell>
          <cell r="F731" t="str">
            <v>микропредприятие</v>
          </cell>
          <cell r="G731">
            <v>0</v>
          </cell>
        </row>
        <row r="732">
          <cell r="A732">
            <v>5403035580</v>
          </cell>
          <cell r="B732">
            <v>540301001</v>
          </cell>
          <cell r="C732" t="str">
            <v>1175476107839</v>
          </cell>
          <cell r="D732" t="str">
            <v>ООО "ПервоСтрой"</v>
          </cell>
          <cell r="E732" t="str">
            <v>630024, НОВОСИБИРСКАЯ ОБЛАСТЬ, НОВОСИБИРСК ГОРОД, МИРА УЛИЦА, ДОМ 62/1, ОФИС 108</v>
          </cell>
          <cell r="F732" t="str">
            <v>микропредприятие</v>
          </cell>
          <cell r="G732">
            <v>0</v>
          </cell>
        </row>
        <row r="733">
          <cell r="A733" t="str">
            <v>2204070313</v>
          </cell>
          <cell r="B733" t="str">
            <v>220401001</v>
          </cell>
          <cell r="C733" t="str">
            <v>1142204002797</v>
          </cell>
          <cell r="D733" t="str">
            <v>ООО "Перспектива +"</v>
          </cell>
          <cell r="E733" t="str">
            <v>659303, Алтайский край, г Бийск, ул Петра Мерлина, д. 57/7, помещ. 14,15</v>
          </cell>
          <cell r="F733" t="str">
            <v>микропредприятие</v>
          </cell>
        </row>
        <row r="734">
          <cell r="A734" t="str">
            <v>2204044761</v>
          </cell>
          <cell r="B734" t="str">
            <v>Организация ликвидирована</v>
          </cell>
          <cell r="C734" t="str">
            <v>1092204003319</v>
          </cell>
          <cell r="D734" t="str">
            <v>ООО "Печати и штампы"</v>
          </cell>
          <cell r="E734" t="str">
            <v>659325, Алтайский край, город Бийск, Динамовская ул., д.8 к.1</v>
          </cell>
          <cell r="F734" t="str">
            <v xml:space="preserve"> - </v>
          </cell>
          <cell r="G734" t="str">
            <v>Организация ликвидирована</v>
          </cell>
        </row>
        <row r="735">
          <cell r="A735" t="str">
            <v>5948032683</v>
          </cell>
          <cell r="B735" t="str">
            <v>594801001</v>
          </cell>
          <cell r="C735" t="str">
            <v>1075948001392</v>
          </cell>
          <cell r="D735" t="str">
            <v>ООО "ПЗМП"</v>
          </cell>
          <cell r="E735" t="str">
            <v>614530, РОССИЯ, ПЕРМСКИЙ КРАЙ, МО ПЕРМСКИЙ, С. ФРОЛЫ., УЛ. ВЕСЕННЯЯ, Д. 4</v>
          </cell>
          <cell r="F735" t="str">
            <v>микропредприятие</v>
          </cell>
        </row>
        <row r="736">
          <cell r="A736" t="str">
            <v>5404223393</v>
          </cell>
          <cell r="B736" t="str">
            <v>540401001</v>
          </cell>
          <cell r="C736" t="str">
            <v>1215400043583</v>
          </cell>
          <cell r="D736" t="str">
            <v>ООО "Пила"</v>
          </cell>
          <cell r="E736" t="str">
            <v>Новосибирская область</v>
          </cell>
          <cell r="F736" t="str">
            <v>микропредприятие</v>
          </cell>
        </row>
        <row r="737">
          <cell r="A737">
            <v>2225074862</v>
          </cell>
          <cell r="B737" t="str">
            <v>222501001</v>
          </cell>
          <cell r="C737" t="str">
            <v>1062225003807</v>
          </cell>
          <cell r="D737" t="str">
            <v>ООО "ПИРАНТ-СЕРВИС"</v>
          </cell>
          <cell r="E737" t="str">
            <v>656043, Российская Федерация, Алтайский край, г. Барнаул, ул. Пушкина, 74</v>
          </cell>
          <cell r="F737" t="str">
            <v>малое предприятие</v>
          </cell>
          <cell r="G737" t="str">
            <v>Действующее, с 21.06.2021г.Адрес и ГД совпадаетАС1 иск на сумму 7,1 тыс. руб.ГЗ</v>
          </cell>
          <cell r="H737" t="str">
            <v>19.10.2021г.</v>
          </cell>
        </row>
        <row r="738">
          <cell r="A738" t="e">
            <v>#N/A</v>
          </cell>
          <cell r="B738" t="e">
            <v>#N/A</v>
          </cell>
          <cell r="C738" t="e">
            <v>#N/A</v>
          </cell>
          <cell r="D738" t="str">
            <v>ООО "ПК "Отделстрой"</v>
          </cell>
          <cell r="E738" t="e">
            <v>#N/A</v>
          </cell>
          <cell r="F738" t="e">
            <v>#N/A</v>
          </cell>
        </row>
        <row r="739">
          <cell r="A739">
            <v>7718687142</v>
          </cell>
          <cell r="B739" t="str">
            <v>771801001</v>
          </cell>
          <cell r="C739" t="str">
            <v>1087746151701</v>
          </cell>
          <cell r="D739" t="str">
            <v>ООО "ПК "Прогресс"</v>
          </cell>
          <cell r="E739" t="str">
            <v>107589, ГОРОД МОСКВА, УЛИЦА КРАСНОЯРСКАЯ, ДОМ 17, ПОМ/К/ОФ XXII/3/63</v>
          </cell>
          <cell r="F739" t="str">
            <v>микропредприятие</v>
          </cell>
          <cell r="G739" t="str">
            <v xml:space="preserve">Действующее, с 1996г. Адрес и ГД совпадает, исп. производств в отношении предприятия АС (5 ответчик на сумму 1,6 млн. руб.)ГЗ (на исполнении 133 на сумму 663 млн. руб.)Деятельность предприятия в течении трех лет прибыльная  </v>
          </cell>
          <cell r="H739" t="str">
            <v/>
          </cell>
        </row>
        <row r="740">
          <cell r="A740">
            <v>2204016958</v>
          </cell>
          <cell r="B740">
            <v>220401001</v>
          </cell>
          <cell r="C740" t="str">
            <v>1042201642185</v>
          </cell>
          <cell r="D740" t="str">
            <v>ООО "ПК "Сплав"</v>
          </cell>
          <cell r="E740" t="str">
            <v>659301, Алтайский край, город Бийск, Краснооктябрьская ул, д. 35, офис 4</v>
          </cell>
          <cell r="F740" t="str">
            <v>микропредприятие</v>
          </cell>
          <cell r="G740" t="str">
            <v/>
          </cell>
        </row>
        <row r="741">
          <cell r="A741" t="str">
            <v>7725385488</v>
          </cell>
          <cell r="B741" t="str">
            <v>772101001</v>
          </cell>
          <cell r="C741" t="str">
            <v>1177746717257</v>
          </cell>
          <cell r="D741" t="str">
            <v>ООО "ПК "Техмекс"</v>
          </cell>
          <cell r="E741" t="str">
            <v>109052, РОССИЯ, Г. МОСКВА, УЛ. ГАЗГОЛЬДЕРНАЯ, Д. 12</v>
          </cell>
          <cell r="F741" t="str">
            <v>микропредприятие</v>
          </cell>
        </row>
        <row r="742">
          <cell r="A742" t="str">
            <v>7725385488</v>
          </cell>
          <cell r="B742" t="str">
            <v>772101001</v>
          </cell>
          <cell r="C742" t="str">
            <v>1177746717257</v>
          </cell>
          <cell r="D742" t="str">
            <v>ООО "ПК "Техмекс"</v>
          </cell>
          <cell r="E742" t="str">
            <v>109052, РОССИЯ, Г. МОСКВА, УЛ. ГАЗГОЛЬДЕРНАЯ, Д. 12</v>
          </cell>
          <cell r="F742" t="str">
            <v>микропредприятие</v>
          </cell>
        </row>
        <row r="743">
          <cell r="A743" t="str">
            <v>0274952499</v>
          </cell>
          <cell r="B743" t="str">
            <v>027401001</v>
          </cell>
          <cell r="C743" t="str">
            <v>1190280078812</v>
          </cell>
          <cell r="D743" t="str">
            <v xml:space="preserve">ООО "ПК "ЮМЭКС" </v>
          </cell>
          <cell r="E743" t="str">
            <v>РЕСПУБЛИКА БАШКОРТОСТАН, ГОРОД УФА, УЛИЦА ПУШКИНА, ДОМ 109, ПОМЕЩЕНИЕ 21, 22, 23, 24, 25, 26, 27</v>
          </cell>
          <cell r="F743" t="str">
            <v>малое предприятие</v>
          </cell>
          <cell r="G743">
            <v>0</v>
          </cell>
        </row>
        <row r="744">
          <cell r="A744" t="str">
            <v>7842422609</v>
          </cell>
          <cell r="B744" t="str">
            <v>784201001</v>
          </cell>
          <cell r="C744" t="str">
            <v>1109847005070</v>
          </cell>
          <cell r="D744" t="str">
            <v>ООО "ПК БКЗ"</v>
          </cell>
          <cell r="E744" t="str">
            <v>191144, г. Санкт-Петербург, пр-кт Бакунина, д. 29 литера А, помещ. 19н офис 5</v>
          </cell>
          <cell r="F744" t="str">
            <v>микропредприятие</v>
          </cell>
        </row>
        <row r="745">
          <cell r="A745" t="str">
            <v>6686109715</v>
          </cell>
          <cell r="B745" t="str">
            <v>667801001</v>
          </cell>
          <cell r="C745" t="str">
            <v>1186658073810</v>
          </cell>
          <cell r="D745" t="str">
            <v>ООО "ПК ГОСТМАШ"</v>
          </cell>
          <cell r="E745" t="str">
            <v>620141, Свердловская область, г. Екатеринбург, ул. Артинская, д.23Б, офис 32</v>
          </cell>
          <cell r="F745" t="str">
            <v>микропредпиятие</v>
          </cell>
        </row>
        <row r="746">
          <cell r="A746" t="str">
            <v>6686109715</v>
          </cell>
          <cell r="B746" t="str">
            <v>667801001</v>
          </cell>
          <cell r="C746" t="str">
            <v>1186658073810</v>
          </cell>
          <cell r="D746" t="str">
            <v>ООО "ПК ГОСТМАШ"</v>
          </cell>
          <cell r="E746" t="str">
            <v>620141, Свердловская область, г. Екатеринбург, ул. Артинская, д.23Б, офис 32</v>
          </cell>
          <cell r="F746" t="str">
            <v>микропредпиятие</v>
          </cell>
        </row>
        <row r="747">
          <cell r="A747">
            <v>5001140465</v>
          </cell>
          <cell r="B747">
            <v>500101001</v>
          </cell>
          <cell r="C747" t="str">
            <v>1215000072100</v>
          </cell>
          <cell r="D747" t="str">
            <v>ООО "ПК КЛЕОМЕД"</v>
          </cell>
          <cell r="E747" t="str">
            <v>143903, Московская обл., г. Балашиха, ул. Октябрьская, д. 10, помещ. III</v>
          </cell>
          <cell r="F747" t="str">
            <v>микропредприятие</v>
          </cell>
          <cell r="G747" t="str">
            <v>Действующее предприятие, Адрес, ГД совпадает, имеет ГК 32(18на испол.), АС 2(2ответчик, закр.)Действующее с 2014г.</v>
          </cell>
          <cell r="H747" t="str">
            <v/>
          </cell>
        </row>
        <row r="748">
          <cell r="A748">
            <v>5031124911</v>
          </cell>
          <cell r="B748" t="str">
            <v>503101001</v>
          </cell>
          <cell r="C748" t="str">
            <v>1175053005742</v>
          </cell>
          <cell r="D748" t="str">
            <v>ООО "ПК Немо"</v>
          </cell>
          <cell r="E748" t="str">
            <v>142400, МОСКОВСКАЯ ОБЛАСТЬ, НОГИНСК ГОРОД, РАБОЧАЯ УЛИЦА, ДОМ 46А, ОФИС 27</v>
          </cell>
          <cell r="F748" t="str">
            <v>микропредприятие</v>
          </cell>
          <cell r="G748">
            <v>0</v>
          </cell>
        </row>
        <row r="749">
          <cell r="A749">
            <v>2462043450</v>
          </cell>
          <cell r="B749" t="str">
            <v>246201001</v>
          </cell>
          <cell r="C749" t="str">
            <v>1152468038502</v>
          </cell>
          <cell r="D749" t="str">
            <v>ООО "ПК ХИМПРОМ"</v>
          </cell>
          <cell r="E749" t="str">
            <v>660013, Российская Федерация, Красноярский край, г. Красноярск, ул. Тамбовская, 1 Г</v>
          </cell>
          <cell r="F749" t="str">
            <v>малое предприятие</v>
          </cell>
          <cell r="G749" t="str">
            <v>Сост. в длит. договор.отношениях, Действующее предприятие, Адрес, ГД совпадает, имеет ГК 7(на испол.), АС  1(ответчик)</v>
          </cell>
          <cell r="H749" t="str">
            <v/>
          </cell>
        </row>
        <row r="750">
          <cell r="A750" t="str">
            <v>1001285512</v>
          </cell>
          <cell r="B750" t="str">
            <v>100101001</v>
          </cell>
          <cell r="C750" t="str">
            <v>1141001008224</v>
          </cell>
          <cell r="D750" t="str">
            <v>ООО "ПКН"</v>
          </cell>
          <cell r="E750" t="str">
            <v>185016, Республика Карелия, город Петрозаводск, ш Лососинское (Древлянка Р-Н), д. 33 к. 1, кв. 132</v>
          </cell>
          <cell r="F750" t="str">
            <v xml:space="preserve"> - </v>
          </cell>
          <cell r="G750">
            <v>0</v>
          </cell>
        </row>
        <row r="751">
          <cell r="A751" t="str">
            <v>7839129978</v>
          </cell>
          <cell r="B751" t="str">
            <v>781401001</v>
          </cell>
          <cell r="C751" t="str">
            <v>1207800103631</v>
          </cell>
          <cell r="D751" t="str">
            <v>ООО "ПКН" (г. Спб)</v>
          </cell>
          <cell r="E751" t="str">
            <v>197183, город Санкт-Петербург, Школьная ул, д. 2 литера А, помещ. 1-н, 6-н, офис №2</v>
          </cell>
          <cell r="F751" t="str">
            <v xml:space="preserve"> - </v>
          </cell>
          <cell r="G751">
            <v>0</v>
          </cell>
        </row>
        <row r="752">
          <cell r="A752" t="str">
            <v>1303000474</v>
          </cell>
          <cell r="B752" t="str">
            <v>130301001</v>
          </cell>
          <cell r="C752" t="str">
            <v>1201300000714</v>
          </cell>
          <cell r="D752" t="str">
            <v>ООО "ПКП "ЭНМАШ"</v>
          </cell>
          <cell r="E752" t="str">
            <v>431806, РЕСПУБЛИКА МОРДОВИЯ, Р-Н АТЯШЕВСКИЙ,С. АТЯШЕВО,УЛ. ЧАПАЕВА, Д. 8</v>
          </cell>
          <cell r="F752" t="str">
            <v>микропредприятие</v>
          </cell>
        </row>
        <row r="753">
          <cell r="A753" t="str">
            <v>6686056870</v>
          </cell>
          <cell r="B753" t="str">
            <v>540743001</v>
          </cell>
          <cell r="C753" t="str">
            <v>1146686017664</v>
          </cell>
          <cell r="D753" t="str">
            <v>ООО "ПКФ "Айсберг АС Новосибирск"</v>
          </cell>
          <cell r="E753" t="str">
            <v>630132, Новосибирская область, г. Новосибирск, ул. Красноярская, д.35, этаж 14</v>
          </cell>
          <cell r="F753" t="str">
            <v>малое предприятие</v>
          </cell>
          <cell r="H753" t="str">
            <v>20.09.2021г.</v>
          </cell>
        </row>
        <row r="754">
          <cell r="A754" t="str">
            <v>6686056870</v>
          </cell>
          <cell r="B754" t="str">
            <v>668501001</v>
          </cell>
          <cell r="C754" t="str">
            <v>1146686017664</v>
          </cell>
          <cell r="D754" t="str">
            <v>ООО "ПКФ "Айсберг АС"</v>
          </cell>
          <cell r="E754" t="str">
            <v>620000, Свердловская область, город Екатеринбург, ул Малышева, стр. 51, этаж/офис 15/1605</v>
          </cell>
          <cell r="F754" t="str">
            <v>малое предприятие</v>
          </cell>
          <cell r="G754" t="str">
            <v>Действующее, с 2001г.Адрес и Председатель совпадаетАСОтветчик по 2 808 искам на сумму 79 млрд. руб.За 12 месяцев на 9,8 млрд. руб.</v>
          </cell>
        </row>
        <row r="755">
          <cell r="A755">
            <v>5257103310</v>
          </cell>
          <cell r="B755" t="str">
            <v>525701001</v>
          </cell>
          <cell r="C755" t="str">
            <v>1085257005790</v>
          </cell>
          <cell r="D755" t="str">
            <v>ООО "ПКФ "Нижегородхимпродукт"</v>
          </cell>
          <cell r="E755" t="str">
            <v>603070, Нижегородская область, город Нижний Новгород, Мещерский б-р, д. 9, кв. 244</v>
          </cell>
          <cell r="F755" t="str">
            <v>малое предприятие</v>
          </cell>
          <cell r="G755" t="str">
            <v/>
          </cell>
        </row>
        <row r="756">
          <cell r="A756" t="str">
            <v>2227003722</v>
          </cell>
          <cell r="B756" t="str">
            <v>222701001</v>
          </cell>
          <cell r="C756" t="str">
            <v>1022200567608</v>
          </cell>
          <cell r="D756" t="str">
            <v>ООО "ПКФ "ОТДЕЛСТРОЙ"</v>
          </cell>
          <cell r="E756" t="str">
            <v>659315, АЛТАЙСКИЙ КРАЙ, Г. БИЙСК, УЛ. ИМЕНИ ГЕРОЯ СОВЕТСКОГО СОЮЗА ВАСИЛЬЕВА, Д.83, К.1</v>
          </cell>
          <cell r="F756" t="str">
            <v>малое предприятие</v>
          </cell>
        </row>
        <row r="757">
          <cell r="A757">
            <v>6163109397</v>
          </cell>
          <cell r="B757" t="str">
            <v>616101001</v>
          </cell>
          <cell r="C757" t="str">
            <v>1116195009809</v>
          </cell>
          <cell r="D757" t="str">
            <v>ООО "ПКФ" Юг-Комплект"</v>
          </cell>
          <cell r="E757" t="str">
            <v>344096, Ростовская область, г Ростов-На-Дону, пр-кт Королева, зд. 5/4</v>
          </cell>
          <cell r="F757" t="str">
            <v>микропредприятие</v>
          </cell>
          <cell r="G757">
            <v>0</v>
          </cell>
        </row>
        <row r="758">
          <cell r="A758" t="str">
            <v>7731430234</v>
          </cell>
          <cell r="B758" t="str">
            <v>773101001</v>
          </cell>
          <cell r="C758" t="str">
            <v>1127746555606</v>
          </cell>
          <cell r="D758" t="str">
            <v>ООО "Платэк"</v>
          </cell>
          <cell r="E758" t="str">
            <v>121351, ГОРОД МОСКВА, ИВАНА ФРАНКО УЛИЦА, 40, СТР.2</v>
          </cell>
          <cell r="F758" t="str">
            <v>малое предприятие</v>
          </cell>
        </row>
        <row r="759">
          <cell r="A759" t="str">
            <v>2221243083</v>
          </cell>
          <cell r="B759" t="str">
            <v>222101001</v>
          </cell>
          <cell r="C759" t="str">
            <v>1192225007116</v>
          </cell>
          <cell r="D759" t="str">
            <v>ООО "Пломба-Алтай"</v>
          </cell>
          <cell r="E759" t="str">
            <v>656023, РОССИЯ, АЛТАЙСКИЙ КРАЙ, ГОРОД БАРНАУЛ Г.О., БАРНАУЛ Г., КОСМОНАВТОВ ПР-КТ, Д. 12/1, ОФИС 311</v>
          </cell>
          <cell r="F759" t="str">
            <v>микропредприятие</v>
          </cell>
        </row>
        <row r="760">
          <cell r="A760">
            <v>7707236370</v>
          </cell>
          <cell r="B760" t="str">
            <v>504701001</v>
          </cell>
          <cell r="C760" t="str">
            <v>1027739022090</v>
          </cell>
          <cell r="D760" t="str">
            <v>ООО "Пневмакс"</v>
          </cell>
          <cell r="E760" t="str">
            <v>Московская область, г. Химки, Коммунальный проезд, владение 30, ком. А 413</v>
          </cell>
          <cell r="F760" t="str">
            <v xml:space="preserve"> - </v>
          </cell>
          <cell r="G760" t="str">
            <v/>
          </cell>
          <cell r="H760" t="str">
            <v>17.06.2021г</v>
          </cell>
        </row>
        <row r="761">
          <cell r="A761">
            <v>6670022392</v>
          </cell>
          <cell r="B761" t="str">
            <v>667001001</v>
          </cell>
          <cell r="C761" t="str">
            <v>1026604971678</v>
          </cell>
          <cell r="D761" t="str">
            <v>ООО "Пневмотехника"</v>
          </cell>
          <cell r="E761" t="str">
            <v>620049,  г. Екатеринбург, пер. Автоматики, д.1, оф. 224</v>
          </cell>
          <cell r="F761" t="str">
            <v>малое предприятие</v>
          </cell>
          <cell r="G761" t="str">
            <v>Адрес и ГД совпадает, Исп. производства (2): 442 т.р.Ответчик, за год (1): 83 млн р.Истец, за год (3): 299 млн р. Госзакупки – Участник (296)</v>
          </cell>
          <cell r="H761" t="str">
            <v>16.12.2021г.</v>
          </cell>
        </row>
        <row r="762">
          <cell r="A762">
            <v>7804681271</v>
          </cell>
          <cell r="B762">
            <v>780401001</v>
          </cell>
          <cell r="C762" t="str">
            <v>1217800043196</v>
          </cell>
          <cell r="D762" t="str">
            <v>ООО "ПО ИП"</v>
          </cell>
          <cell r="E762" t="str">
            <v>195257, г. Санкт-Петербург, Внутригородская территория муниципальный округ Академическое, пр-т Гражданский, д. №90, корпус 6, литер А, кв. 22</v>
          </cell>
          <cell r="F762" t="str">
            <v>микропредприятие</v>
          </cell>
          <cell r="G762">
            <v>0</v>
          </cell>
          <cell r="H762" t="str">
            <v/>
          </cell>
        </row>
        <row r="763">
          <cell r="A763" t="str">
            <v>5402006114</v>
          </cell>
          <cell r="B763" t="str">
            <v>783901001</v>
          </cell>
          <cell r="C763" t="str">
            <v>1155476051994</v>
          </cell>
          <cell r="D763" t="str">
            <v>ООО "Поверкон"</v>
          </cell>
          <cell r="E763" t="str">
            <v>190103, город Санкт-Петербург, Рижский пр-кт, д. 26 литер б, помещ. 48н кабинет 228</v>
          </cell>
          <cell r="F763" t="str">
            <v xml:space="preserve"> - </v>
          </cell>
        </row>
        <row r="764">
          <cell r="A764">
            <v>5837050359</v>
          </cell>
          <cell r="B764" t="str">
            <v>583701001</v>
          </cell>
          <cell r="C764" t="str">
            <v>1125837001234</v>
          </cell>
          <cell r="D764" t="str">
            <v>ООО "Поволжьетехмаш"</v>
          </cell>
          <cell r="E764" t="str">
            <v>440068, Пензенская область, г. Пенза, ул. Терновского, д. 152, кв. 242</v>
          </cell>
          <cell r="F764" t="str">
            <v>микропредприятие</v>
          </cell>
          <cell r="G764">
            <v>0</v>
          </cell>
        </row>
        <row r="765">
          <cell r="A765" t="str">
            <v>5032210698</v>
          </cell>
          <cell r="B765" t="str">
            <v>503201001</v>
          </cell>
          <cell r="C765" t="str">
            <v>1095032006783</v>
          </cell>
          <cell r="D765" t="str">
            <v>ООО "Подкова плюс"</v>
          </cell>
          <cell r="E765" t="str">
            <v>143006, Московская область, город Одинцово, Транспортная ул., д. 2 пр-ый корп 2, эт/пом 2/32</v>
          </cell>
          <cell r="F765" t="str">
            <v>малое предприятие</v>
          </cell>
          <cell r="G765">
            <v>0</v>
          </cell>
        </row>
        <row r="766">
          <cell r="A766" t="str">
            <v>6950227610</v>
          </cell>
          <cell r="B766" t="str">
            <v>695001001</v>
          </cell>
          <cell r="C766" t="str">
            <v>1196952004380</v>
          </cell>
          <cell r="D766" t="str">
            <v>ООО "Полиграфические краски"</v>
          </cell>
          <cell r="E766" t="str">
            <v>Тверская область</v>
          </cell>
          <cell r="F766" t="str">
            <v>микропредприятие</v>
          </cell>
        </row>
        <row r="767">
          <cell r="A767">
            <v>5904153874</v>
          </cell>
          <cell r="B767">
            <v>590401001</v>
          </cell>
          <cell r="C767" t="str">
            <v>1065904126749</v>
          </cell>
          <cell r="D767" t="str">
            <v>ООО "Полимер"</v>
          </cell>
          <cell r="E767" t="str">
            <v>614033, г. Пермь, ул. Бахаревская, 53, офис 20</v>
          </cell>
          <cell r="F767" t="str">
            <v>-</v>
          </cell>
          <cell r="G767">
            <v>0</v>
          </cell>
          <cell r="H767" t="str">
            <v>03.02.2021г.</v>
          </cell>
        </row>
        <row r="768">
          <cell r="A768">
            <v>2204017599</v>
          </cell>
          <cell r="B768" t="str">
            <v>220401001</v>
          </cell>
          <cell r="C768" t="str">
            <v>1042201644748</v>
          </cell>
          <cell r="D768" t="str">
            <v>ООО "Полимер-Профиль"</v>
          </cell>
          <cell r="E768" t="str">
            <v>659300, Алтайский край, город Бийск, Социалистическая ул., д.17 к.а</v>
          </cell>
          <cell r="F768" t="str">
            <v>малое предприятие</v>
          </cell>
          <cell r="G768" t="str">
            <v>Действующее предприятие, Адрес, ГД совпадает, АС 40(8ответчик), имеет ГК 677(216 на исп.), ИП 3(штрафы).</v>
          </cell>
        </row>
        <row r="769">
          <cell r="A769">
            <v>2204004381</v>
          </cell>
          <cell r="B769">
            <v>220401001</v>
          </cell>
          <cell r="C769" t="str">
            <v>1022200558566</v>
          </cell>
          <cell r="D769" t="str">
            <v>ООО "ПОЛИЭТИЛЕНПРОДУКТ"</v>
          </cell>
          <cell r="E769" t="str">
            <v>Алтайский край, г. Бийск, ул. Петра Мерлина, д. 63, пом. Н</v>
          </cell>
          <cell r="F769" t="str">
            <v>малое предприятие</v>
          </cell>
          <cell r="G769" t="str">
            <v/>
          </cell>
          <cell r="H769" t="str">
            <v/>
          </cell>
        </row>
        <row r="770">
          <cell r="A770">
            <v>3444193656</v>
          </cell>
          <cell r="B770" t="str">
            <v>346001001</v>
          </cell>
          <cell r="C770" t="str">
            <v>1123444003297</v>
          </cell>
          <cell r="D770" t="str">
            <v>ООО "ПП "Альтернатива"</v>
          </cell>
          <cell r="E770" t="str">
            <v>400001, Волгоградская область, город Волгоград, ул Им. Канунникова, д. 6/1, офис 507</v>
          </cell>
          <cell r="F770" t="str">
            <v>микропредприятие</v>
          </cell>
          <cell r="G770">
            <v>0</v>
          </cell>
        </row>
        <row r="771">
          <cell r="A771" t="str">
            <v>5402008217</v>
          </cell>
          <cell r="B771" t="str">
            <v>540201001</v>
          </cell>
          <cell r="C771" t="str">
            <v>1155476074610</v>
          </cell>
          <cell r="D771" t="str">
            <v>ООО "ПП АКОР"</v>
          </cell>
          <cell r="E771" t="str">
            <v>630040, НОВОСИБИРСКАЯ ОБЛАСТЬ, НОВОСИБИРСК ГОРОД, ПЕТРОЗАВОДСКАЯ УЛИЦА, ДОМ 18</v>
          </cell>
          <cell r="F771" t="str">
            <v>-</v>
          </cell>
        </row>
        <row r="772">
          <cell r="A772" t="str">
            <v>5029162349</v>
          </cell>
          <cell r="B772" t="str">
            <v>502901001</v>
          </cell>
          <cell r="C772" t="str">
            <v>1125029004099</v>
          </cell>
          <cell r="D772" t="str">
            <v>ООО "ПРАЙМКЕМИКАЛСГРУПП"</v>
          </cell>
          <cell r="E772" t="str">
            <v>141009, РОССИЯ, МОСКОВСКАЯ ОБЛ, Г. МЫТИЩИ., ПР-КТ ОЛИМПИЙСКИЙ , Д. 2А</v>
          </cell>
          <cell r="F772" t="str">
            <v>малое предприятие</v>
          </cell>
        </row>
        <row r="773">
          <cell r="A773" t="str">
            <v>7709408868</v>
          </cell>
          <cell r="B773" t="str">
            <v>772101001</v>
          </cell>
          <cell r="C773" t="str">
            <v>1037709017796</v>
          </cell>
          <cell r="D773" t="str">
            <v>ООО "Практика"</v>
          </cell>
          <cell r="E773" t="str">
            <v>109202, ГОРОД МОСКВА, УЛИЦА 1-Я ФРЕЗЕРНАЯ, ДОМ 2/1, СТР 6, ЭТАЖ 2, ПОМ IV, КОМН 1</v>
          </cell>
          <cell r="F773" t="str">
            <v>малое предприятие</v>
          </cell>
        </row>
        <row r="774">
          <cell r="A774" t="e">
            <v>#N/A</v>
          </cell>
          <cell r="B774" t="e">
            <v>#N/A</v>
          </cell>
          <cell r="C774" t="e">
            <v>#N/A</v>
          </cell>
          <cell r="D774" t="str">
            <v>ООО "Практика"</v>
          </cell>
          <cell r="E774" t="e">
            <v>#N/A</v>
          </cell>
          <cell r="F774" t="e">
            <v>#N/A</v>
          </cell>
        </row>
        <row r="775">
          <cell r="A775" t="str">
            <v>6663066293</v>
          </cell>
          <cell r="B775" t="str">
            <v>668501001</v>
          </cell>
          <cell r="C775" t="str">
            <v>1026605607819</v>
          </cell>
          <cell r="D775" t="str">
            <v>ООО "Предприятие "Стройкомплект"</v>
          </cell>
          <cell r="E775" t="str">
            <v>624006, СВЕРДЛОВСКАЯ ОБЛАСТЬ, СЫСЕРТСКИЙ РАЙОН, БОЛЬШОЙ ИСТОК ПОСЕЛОК, УЛИЦА СВЕРДЛОВА, 42</v>
          </cell>
          <cell r="F775" t="str">
            <v>-</v>
          </cell>
        </row>
        <row r="776">
          <cell r="A776" t="str">
            <v>5410108110</v>
          </cell>
          <cell r="B776" t="str">
            <v>541001001</v>
          </cell>
          <cell r="C776" t="str">
            <v>1025403911818</v>
          </cell>
          <cell r="D776" t="str">
            <v>ООО "Предприятие "ЭЛТЕКС"</v>
          </cell>
          <cell r="E776" t="str">
            <v>630020, НОВОСИБИРСКАЯ ОБЛАСТЬ, ГОРОД НОВОСИБИРСК, УЛИЦА ОКРУЖНАЯ, 29 В</v>
          </cell>
          <cell r="F776" t="str">
            <v>-</v>
          </cell>
        </row>
        <row r="777">
          <cell r="A777">
            <v>2464266621</v>
          </cell>
          <cell r="B777" t="str">
            <v>246401001</v>
          </cell>
          <cell r="C777" t="str">
            <v>1142468064001</v>
          </cell>
          <cell r="D777" t="str">
            <v>ООО "Предприятие Эман"</v>
          </cell>
          <cell r="E777" t="str">
            <v>660079, КРАСНОЯРСКИЙ КРАЙ, ГОРОД КРАСНОЯРСК , УЛИЦА 60 ЛЕТ ОКТЯБРЯ, ДОМ 96Г</v>
          </cell>
          <cell r="F777" t="str">
            <v>микропредприятие</v>
          </cell>
          <cell r="G777"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cell r="H777" t="str">
            <v>17.05.2021г.</v>
          </cell>
        </row>
        <row r="778">
          <cell r="A778" t="str">
            <v>2464266621</v>
          </cell>
          <cell r="B778" t="str">
            <v>246401001</v>
          </cell>
          <cell r="C778" t="str">
            <v>1142468064001</v>
          </cell>
          <cell r="D778" t="str">
            <v>ООО "Предприятие Эман"</v>
          </cell>
          <cell r="E778" t="str">
            <v>660079, Красноярский край, город Красноярск, ул. 60 лет Октября, д. 96г</v>
          </cell>
          <cell r="F778" t="str">
            <v>микропредприятие</v>
          </cell>
          <cell r="G778"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row>
        <row r="779">
          <cell r="A779" t="str">
            <v>5408223796</v>
          </cell>
          <cell r="B779" t="str">
            <v>540801001</v>
          </cell>
          <cell r="C779" t="str">
            <v>1045404671784</v>
          </cell>
          <cell r="D779" t="str">
            <v>ООО "Приборика"</v>
          </cell>
          <cell r="E779" t="str">
            <v>630090, Новосибирская область, город Новосибирск, ул. Николаева, д. 11/5, офис 817</v>
          </cell>
          <cell r="F779" t="str">
            <v>микропредприятие</v>
          </cell>
        </row>
        <row r="780">
          <cell r="A780" t="str">
            <v>5408223796</v>
          </cell>
          <cell r="B780" t="str">
            <v>540801001</v>
          </cell>
          <cell r="C780" t="str">
            <v>1045404671784</v>
          </cell>
          <cell r="D780" t="str">
            <v>ООО "Приборика"</v>
          </cell>
          <cell r="E780" t="str">
            <v>630090, Новосибирская область, город Новосибирск, ул. Николаева, д. 11/5, офис 817</v>
          </cell>
          <cell r="F780" t="str">
            <v>микропредприятие</v>
          </cell>
        </row>
        <row r="781">
          <cell r="A781">
            <v>2221231659</v>
          </cell>
          <cell r="B781" t="str">
            <v>222101001</v>
          </cell>
          <cell r="C781" t="str">
            <v>1172225000672</v>
          </cell>
          <cell r="D781" t="str">
            <v>ООО "Приборсервис"</v>
          </cell>
          <cell r="E781" t="str">
            <v>656011, Алтайский край, город Барнаул, ул. Бехтерева, д. 30а, кабинет 8</v>
          </cell>
          <cell r="F781" t="str">
            <v>микропредприятие</v>
          </cell>
          <cell r="G781">
            <v>0</v>
          </cell>
        </row>
        <row r="782">
          <cell r="A782" t="str">
            <v>7736325794</v>
          </cell>
          <cell r="B782" t="str">
            <v>773601001</v>
          </cell>
          <cell r="C782" t="str">
            <v>1197746744326</v>
          </cell>
          <cell r="D782" t="str">
            <v>ООО "Приборы системы Ходакова"</v>
          </cell>
          <cell r="E782" t="str">
            <v>119331, ГОРОД МОСКВА, ВЕРНАДСКОГО ПРОСПЕКТ, ДОМ 29, ЭТ 5 КОМ 20 ОФ А3Л</v>
          </cell>
          <cell r="F782" t="str">
            <v>микропредприятие</v>
          </cell>
        </row>
        <row r="783">
          <cell r="A783" t="str">
            <v>5406520440</v>
          </cell>
          <cell r="B783" t="str">
            <v>540601001</v>
          </cell>
          <cell r="C783" t="str">
            <v>1095406002801</v>
          </cell>
          <cell r="D783" t="str">
            <v>ООО "Прогресс-Сибирь"</v>
          </cell>
          <cell r="E783" t="str">
            <v>630099, НОВОСИБИРСКАЯ ОБЛАСТЬ, НОВОСИБИРСК ГОРОД, КРАСНЫЙ ПРОСПЕКТ, ДОМ 28, ОФИС 501</v>
          </cell>
          <cell r="F783" t="str">
            <v>микропредприятие</v>
          </cell>
        </row>
        <row r="784">
          <cell r="A784" t="str">
            <v>2223633402</v>
          </cell>
          <cell r="B784" t="str">
            <v>222101001</v>
          </cell>
          <cell r="C784" t="str">
            <v>1202200020571</v>
          </cell>
          <cell r="D784" t="str">
            <v>ООО "Производственная компания Алтех"</v>
          </cell>
          <cell r="E784" t="str">
            <v>656064, РОССИЯ, АЛТАЙСКИЙ КРАЙ, ГОРОД БАРНАУЛ Г.О., БАРНАУЛ Г., БАРНАУЛ Г., ПАВЛОВСКИЙ ТРАКТ, Д. 51, ОФИС 3</v>
          </cell>
          <cell r="F784" t="str">
            <v>микропредприятие</v>
          </cell>
        </row>
        <row r="785">
          <cell r="A785" t="str">
            <v>2204014478</v>
          </cell>
          <cell r="B785" t="str">
            <v>220401001</v>
          </cell>
          <cell r="C785" t="str">
            <v>1032201648962</v>
          </cell>
          <cell r="D785" t="str">
            <v>ООО "ПРОИЗВОДСТВЕННО-МОНТАЖНОЕ ПРЕДПРИЯТИЕ "МЕТАЛЛУРГМОНТАЖ"</v>
          </cell>
          <cell r="E785" t="str">
            <v>659300, АЛТАЙСКИЙ КРАЙ, БИЙСК ГОРОД, СОЦИАЛИСТИЧЕСКАЯ УЛИЦА, ДОМ 17, КОРПУС А, ОФИС 21</v>
          </cell>
          <cell r="F785" t="str">
            <v>-</v>
          </cell>
        </row>
        <row r="786">
          <cell r="A786" t="str">
            <v>5905027431</v>
          </cell>
          <cell r="B786" t="str">
            <v>590501001</v>
          </cell>
          <cell r="C786" t="str">
            <v>1155958027785</v>
          </cell>
          <cell r="D786" t="str">
            <v>ООО "ПРОИНСТРУМЕНТ"</v>
          </cell>
          <cell r="E786" t="str">
            <v>614022, Пермский край, г. Пермь, ул. Советской Армии, д. 72, офис 98</v>
          </cell>
          <cell r="F786" t="str">
            <v>микропредприятие</v>
          </cell>
        </row>
        <row r="787">
          <cell r="A787">
            <v>6450058805</v>
          </cell>
          <cell r="B787" t="e">
            <v>#N/A</v>
          </cell>
          <cell r="C787" t="e">
            <v>#N/A</v>
          </cell>
          <cell r="D787" t="str">
            <v>ООО "ПромГазЭнерго"</v>
          </cell>
          <cell r="E787" t="e">
            <v>#N/A</v>
          </cell>
          <cell r="F787" t="e">
            <v>#N/A</v>
          </cell>
        </row>
        <row r="788">
          <cell r="A788">
            <v>2224182512</v>
          </cell>
          <cell r="B788">
            <v>222501001</v>
          </cell>
          <cell r="C788" t="str">
            <v>1162225093502</v>
          </cell>
          <cell r="D788" t="str">
            <v>ООО "Промкартон"</v>
          </cell>
          <cell r="E788" t="str">
            <v>656049, АЛТАЙСКИЙ КРАЙ, ГОРОД БАРНАУЛ , ПЕРЕУЛОК ПРУДСКОЙ , ДОМ 69</v>
          </cell>
          <cell r="F788">
            <v>0</v>
          </cell>
          <cell r="G788">
            <v>0</v>
          </cell>
        </row>
        <row r="789">
          <cell r="A789">
            <v>5029124262</v>
          </cell>
          <cell r="B789">
            <v>772901001</v>
          </cell>
          <cell r="C789" t="str">
            <v>1095029001792</v>
          </cell>
          <cell r="D789" t="str">
            <v>ООО "ПРОММАШ ТЕСТ"</v>
          </cell>
          <cell r="E789" t="str">
            <v>119530, г. Москва, шоссе Очаковское, д.34, пом. VII ком. 6</v>
          </cell>
          <cell r="F789" t="str">
            <v>среднее предприятие</v>
          </cell>
          <cell r="H789" t="str">
            <v/>
          </cell>
        </row>
        <row r="790">
          <cell r="A790">
            <v>5029124262</v>
          </cell>
          <cell r="B790">
            <v>772901001</v>
          </cell>
          <cell r="C790" t="str">
            <v>1095029001792</v>
          </cell>
          <cell r="D790" t="str">
            <v>ООО "ПромМашТест"</v>
          </cell>
          <cell r="E790" t="str">
            <v>119530, г. Москва, Очаковское ш., д. 34, пом. VII, комн.6</v>
          </cell>
          <cell r="F790" t="str">
            <v>среднее предприятие</v>
          </cell>
          <cell r="G790">
            <v>0</v>
          </cell>
          <cell r="H790" t="str">
            <v/>
          </cell>
        </row>
        <row r="791">
          <cell r="A791">
            <v>7729475559</v>
          </cell>
          <cell r="B791" t="str">
            <v>772901001</v>
          </cell>
          <cell r="C791" t="str">
            <v>1157746880081</v>
          </cell>
          <cell r="D791" t="str">
            <v>ООО "Промоборонконсалт"</v>
          </cell>
          <cell r="E791" t="str">
            <v>119454, г.Москва, ул.Коштоянца, д.6, к.1, ОФИС 13</v>
          </cell>
          <cell r="F791" t="str">
            <v>микропредприятие</v>
          </cell>
          <cell r="G791">
            <v>0</v>
          </cell>
          <cell r="H791" t="str">
            <v/>
          </cell>
        </row>
        <row r="792">
          <cell r="A792">
            <v>2462214762</v>
          </cell>
          <cell r="B792" t="str">
            <v>246201001</v>
          </cell>
          <cell r="C792" t="str">
            <v>1112468002393</v>
          </cell>
          <cell r="D792" t="str">
            <v>ООО "Промогрупп Медиа" </v>
          </cell>
          <cell r="E792" t="str">
            <v>660068, Красноярский край, город Красноярск, ул. Мичурина, д. 3в, офис 411</v>
          </cell>
          <cell r="F792" t="str">
            <v>малое предприятие</v>
          </cell>
        </row>
        <row r="793">
          <cell r="A793" t="str">
            <v>5507260238</v>
          </cell>
          <cell r="B793" t="str">
            <v>550701001</v>
          </cell>
          <cell r="C793" t="str">
            <v>1185543005328</v>
          </cell>
          <cell r="D793" t="str">
            <v>ООО "ПРОМСИБАРМ"</v>
          </cell>
          <cell r="E793" t="str">
            <v>644074, ОМСКАЯ ОБЛАСТЬ, Г ОМСК, УЛ ДМИТРИЕВА, Д. 18, К. 1, ОФИС 5</v>
          </cell>
          <cell r="F793" t="str">
            <v>микропредприятие</v>
          </cell>
        </row>
        <row r="794">
          <cell r="A794">
            <v>2204035750</v>
          </cell>
          <cell r="B794" t="str">
            <v>220401001</v>
          </cell>
          <cell r="C794" t="str">
            <v>1072204021020</v>
          </cell>
          <cell r="D794" t="str">
            <v>ООО "Промтехэксперт"</v>
          </cell>
          <cell r="E794" t="str">
            <v>659303, АЛТАЙСКИЙ КРАЙ, Г. БИЙСК, УЛ. ПЕТРА МЕРЛИНА, Д. 52</v>
          </cell>
          <cell r="F794" t="str">
            <v>микропредприятие</v>
          </cell>
        </row>
        <row r="795">
          <cell r="A795" t="str">
            <v>4705046298</v>
          </cell>
          <cell r="B795" t="str">
            <v>668601001</v>
          </cell>
          <cell r="C795" t="str">
            <v>1094705001489</v>
          </cell>
          <cell r="D795" t="str">
            <v>ООО "Промформа"</v>
          </cell>
          <cell r="E795" t="str">
            <v>624086, СВЕРДЛОВСКАЯ ОБЛАСТЬ, Г. ВЕРХНЯЯ ПЫШМА, КРАСНЫЙ ПОСЕЛОК, УЛ. МИРА, ДОМ 25</v>
          </cell>
          <cell r="F795" t="str">
            <v>микропредприятие</v>
          </cell>
        </row>
        <row r="796">
          <cell r="A796">
            <v>5405392796</v>
          </cell>
          <cell r="B796" t="str">
            <v>540201001</v>
          </cell>
          <cell r="C796" t="str">
            <v>1095405011240</v>
          </cell>
          <cell r="D796" t="str">
            <v>ООО "ПРОМХИМ"</v>
          </cell>
          <cell r="E796" t="str">
            <v>630047, Область Новосибирская, г. Новосибирск, ул. Даргомыжского, д. 8А, корп. вспом. цехов, помещение 11</v>
          </cell>
          <cell r="F796" t="str">
            <v>микропредприятие</v>
          </cell>
          <cell r="G796" t="str">
            <v>Действующее предприятие, Адрес, ГД совпадает, ГК 16(7на исп.), наличие АС 4(закр., истец, 3 лицо)Действующее, с 1994г.Адрес и ГД совпадает.</v>
          </cell>
          <cell r="H796" t="str">
            <v>30.07.2021г</v>
          </cell>
        </row>
        <row r="797">
          <cell r="A797">
            <v>2204074950</v>
          </cell>
          <cell r="B797" t="str">
            <v>220401001</v>
          </cell>
          <cell r="C797" t="str">
            <v>1152204002004</v>
          </cell>
          <cell r="D797" t="str">
            <v>ООО "Промцентр"</v>
          </cell>
          <cell r="E797" t="str">
            <v>659315, Алтайский край, г. Бийск, ул. Васильева, д. 69, кв. 45</v>
          </cell>
          <cell r="F797" t="str">
            <v>микропредприятие</v>
          </cell>
          <cell r="G797" t="str">
            <v/>
          </cell>
          <cell r="H797" t="str">
            <v/>
          </cell>
        </row>
        <row r="798">
          <cell r="A798">
            <v>2204074950</v>
          </cell>
          <cell r="B798" t="str">
            <v>220401001</v>
          </cell>
          <cell r="C798" t="str">
            <v>1152204002004</v>
          </cell>
          <cell r="D798" t="str">
            <v>ООО "Промцентр"</v>
          </cell>
          <cell r="E798" t="str">
            <v>659315, Алтайский край, г. Бийск, ул. Васильева, д. 69, кв. 45</v>
          </cell>
          <cell r="F798" t="str">
            <v>микропредприятие</v>
          </cell>
        </row>
        <row r="799">
          <cell r="A799" t="str">
            <v>7814430260</v>
          </cell>
          <cell r="B799" t="str">
            <v>781401001</v>
          </cell>
          <cell r="C799" t="str">
            <v>1097847027740</v>
          </cell>
          <cell r="D799" t="str">
            <v>ООО "Промышленные Экологические Лаборатории"</v>
          </cell>
          <cell r="E799" t="str">
            <v>197341, ГОРОД САНКТ-ПЕТЕРБУРГ, ПОЛИКАРПОВА АЛЛЕЯ, 1, ЛИТ А, ПОМ 5Н</v>
          </cell>
          <cell r="F799" t="str">
            <v>малое предприятие</v>
          </cell>
        </row>
        <row r="800">
          <cell r="A800" t="str">
            <v>2224196184</v>
          </cell>
          <cell r="B800" t="str">
            <v>222401001</v>
          </cell>
          <cell r="C800" t="str">
            <v>1192225000065</v>
          </cell>
          <cell r="D800" t="str">
            <v>ООО "Промэкспорт"</v>
          </cell>
          <cell r="E800" t="str">
            <v>656037, Алтайский край, г. Барнаул, пр-кт Калинина, д. 116/95, офис 401</v>
          </cell>
          <cell r="F800" t="str">
            <v>микропредприятие</v>
          </cell>
        </row>
        <row r="801">
          <cell r="A801" t="str">
            <v>2224196184</v>
          </cell>
          <cell r="B801" t="str">
            <v>222401001</v>
          </cell>
          <cell r="C801" t="str">
            <v>1192225000065</v>
          </cell>
          <cell r="D801" t="str">
            <v>ООО "Промэкспорт"</v>
          </cell>
          <cell r="E801" t="str">
            <v>656037, Алтайский край, г. Барнаул, пр-кт Калинина, д. 116/95, офис 401</v>
          </cell>
          <cell r="F801" t="str">
            <v>микропредприятие</v>
          </cell>
        </row>
        <row r="802">
          <cell r="A802" t="str">
            <v>7325061111</v>
          </cell>
          <cell r="B802" t="str">
            <v>Организация ликвидирована</v>
          </cell>
          <cell r="C802" t="str">
            <v>1067325050594</v>
          </cell>
          <cell r="D802" t="str">
            <v>ООО "ПРОМЭСКОРТ"</v>
          </cell>
          <cell r="E802" t="str">
            <v>432027, Ульяновская область, город Ульяновск, ул. Юности, д.5</v>
          </cell>
          <cell r="F802" t="str">
            <v xml:space="preserve"> - </v>
          </cell>
          <cell r="G802" t="str">
            <v>Организация ликвидирована</v>
          </cell>
        </row>
        <row r="803">
          <cell r="A803">
            <v>5404507902</v>
          </cell>
          <cell r="B803" t="str">
            <v>540401001</v>
          </cell>
          <cell r="C803" t="str">
            <v>1145476039840</v>
          </cell>
          <cell r="D803" t="str">
            <v>ООО "Протек"</v>
          </cell>
          <cell r="E803" t="str">
            <v>630121, НОВОСИБИРСКАЯ ОБЛАСТЬ, НОВОСИБИРСК ГОРОД, ЗАБАЛУЕВА УЛИЦА, ДОМ 56, КВАРТИРА 69</v>
          </cell>
          <cell r="F803" t="str">
            <v>малое предприятие</v>
          </cell>
          <cell r="G803">
            <v>0</v>
          </cell>
        </row>
        <row r="804">
          <cell r="A804">
            <v>5404507902</v>
          </cell>
          <cell r="B804" t="str">
            <v>540401001</v>
          </cell>
          <cell r="C804" t="str">
            <v>1145476039840</v>
          </cell>
          <cell r="D804" t="str">
            <v>ООО "Протек"</v>
          </cell>
          <cell r="E804" t="str">
            <v>630121, НОВОСИБИРСКАЯ ОБЛАСТЬ, НОВОСИБИРСК ГОРОД, ЗАБАЛУЕВА УЛИЦА, ДОМ 56, КВАРТИРА 69</v>
          </cell>
          <cell r="F804" t="str">
            <v>малое предприятие</v>
          </cell>
        </row>
        <row r="805">
          <cell r="A805">
            <v>2225182829</v>
          </cell>
          <cell r="B805" t="str">
            <v>Организация ликвидирована</v>
          </cell>
          <cell r="C805" t="str">
            <v>1172225023629</v>
          </cell>
          <cell r="D805" t="str">
            <v>ООО "Профинструмент"</v>
          </cell>
          <cell r="E805" t="str">
            <v>656056, Алтайский край, город Барнаул, Мало-Тобольская ул., д. 24а, офис 3</v>
          </cell>
          <cell r="F805" t="str">
            <v xml:space="preserve"> - </v>
          </cell>
          <cell r="G805" t="str">
            <v>Организация ликвидирована</v>
          </cell>
        </row>
        <row r="806">
          <cell r="A806" t="str">
            <v>7453346948</v>
          </cell>
          <cell r="B806" t="str">
            <v>745301001</v>
          </cell>
          <cell r="C806" t="str">
            <v>1227400020594</v>
          </cell>
          <cell r="D806" t="str">
            <v>ООО "ПРОФМЕТОДИСТ"</v>
          </cell>
          <cell r="E806" t="str">
            <v>454091, ЧЕЛЯБИНСКАЯ ОБЛ., Г. ЧЕЛЯБИНСК., УЛ .ЦВИЛЛИНГА ., Д. 25, КОРПУС 1, ОФИС 414</v>
          </cell>
          <cell r="F806" t="str">
            <v>микропредприятие</v>
          </cell>
        </row>
        <row r="807">
          <cell r="A807" t="str">
            <v>7802947039</v>
          </cell>
          <cell r="B807" t="str">
            <v>780201001</v>
          </cell>
          <cell r="C807" t="str">
            <v>1237800132679</v>
          </cell>
          <cell r="D807" t="str">
            <v>ООО "Проф-Стандарт ИПК" </v>
          </cell>
          <cell r="E807" t="str">
            <v>195277, город Санкт-Петербург, Большой Сампсониевский пр-кт, д. 28 к. 4 литера Л, помещ. 31-н ком. 6</v>
          </cell>
          <cell r="F807" t="str">
            <v>микропредприятие</v>
          </cell>
        </row>
        <row r="808">
          <cell r="A808" t="str">
            <v>4011017405</v>
          </cell>
          <cell r="B808" t="str">
            <v>401101001</v>
          </cell>
          <cell r="C808" t="str">
            <v>1074011003384</v>
          </cell>
          <cell r="D808" t="str">
            <v>ООО "ПТК Приоритет"</v>
          </cell>
          <cell r="E808" t="str">
            <v>249060, РОССИЯ, КАЛУЖСКАЯ ОБЛ., Р-Н МАЛОЯРОСЛАВЕЦКИЙ, С.П. ДЕРЕВНЯ ШУМЯТИНО, Д. ТЕРЕНТЬЕВО, УЛ. ПРОМЫШЛЕННАЯ, СТР. 1</v>
          </cell>
          <cell r="F808" t="str">
            <v>малое предприятие</v>
          </cell>
        </row>
        <row r="809">
          <cell r="A809">
            <v>7721764855</v>
          </cell>
          <cell r="B809" t="str">
            <v>772101001</v>
          </cell>
          <cell r="C809" t="str">
            <v>1127746592346</v>
          </cell>
          <cell r="D809" t="str">
            <v>ООО "ПТК ПромСнабОборудование"</v>
          </cell>
          <cell r="E809" t="str">
            <v>109431, РФ, г.Москва, ул.Привольная, д.70, офис 402</v>
          </cell>
          <cell r="F809" t="str">
            <v>микропредприятие</v>
          </cell>
          <cell r="G809">
            <v>0</v>
          </cell>
          <cell r="H809" t="str">
            <v/>
          </cell>
        </row>
        <row r="810">
          <cell r="A810">
            <v>5904277823</v>
          </cell>
          <cell r="B810" t="str">
            <v>590301001</v>
          </cell>
          <cell r="C810" t="str">
            <v>1125904017260</v>
          </cell>
          <cell r="D810" t="str">
            <v>ООО "ПТК"</v>
          </cell>
          <cell r="E810" t="str">
            <v>614990, ПЕРМСКИЙ КРАЙ, Г. ПЕРМЬ, УЛ. БУКИРЕВА, Д. 1, ОФ. 1</v>
          </cell>
          <cell r="F810" t="str">
            <v>микропредприятие</v>
          </cell>
          <cell r="G810">
            <v>0</v>
          </cell>
        </row>
        <row r="811">
          <cell r="A811">
            <v>5904332680</v>
          </cell>
          <cell r="B811" t="str">
            <v>590401001</v>
          </cell>
          <cell r="C811" t="str">
            <v>1165958065305</v>
          </cell>
          <cell r="D811" t="str">
            <v>ООО "ПУХК"</v>
          </cell>
          <cell r="E811" t="str">
            <v>614025, Пермский край, г. Пермь, ул. Героев Хасана 105, корпус 71</v>
          </cell>
          <cell r="F811" t="str">
            <v>микропредприятие</v>
          </cell>
          <cell r="G811" t="str">
            <v/>
          </cell>
          <cell r="H811" t="str">
            <v/>
          </cell>
        </row>
        <row r="812">
          <cell r="A812">
            <v>7723560776</v>
          </cell>
          <cell r="B812" t="str">
            <v>501201001</v>
          </cell>
          <cell r="C812" t="str">
            <v>1067746212599</v>
          </cell>
          <cell r="D812" t="str">
            <v>ООО "ПХС"</v>
          </cell>
          <cell r="E812" t="str">
            <v>143986, МОСКОВСКАЯ ОБЛАСТЬ, БАЛАШИХА ГОРОД, САВВИНСКОЕ (ЖЕЛЕЗНОДОРОЖНЫЙ МКР.) ШОССЕ, 10, ЭТАЖ 6</v>
          </cell>
          <cell r="F812" t="str">
            <v>среднее предприятие</v>
          </cell>
          <cell r="G812">
            <v>0</v>
          </cell>
        </row>
        <row r="813">
          <cell r="A813" t="str">
            <v>6168054543</v>
          </cell>
          <cell r="B813" t="str">
            <v>616201001</v>
          </cell>
          <cell r="C813" t="str">
            <v>1036168015256</v>
          </cell>
          <cell r="D813" t="str">
            <v>ООО "Пьезоприбор"</v>
          </cell>
          <cell r="E813" t="str">
            <v>344041, РОСТОВСКАЯ ОБЛАСТЬ, ГОРОД РОСТОВ-НА-ДОНУ, ПЕРЕУЛОК 1-Й МАШИНОСТРОИТЕЛЬНЫЙ, ДОМ 3, ГАРАЖ 1, ОФИС 1</v>
          </cell>
          <cell r="F813" t="str">
            <v>малое предприятие</v>
          </cell>
        </row>
        <row r="814">
          <cell r="A814">
            <v>7721823853</v>
          </cell>
          <cell r="B814">
            <v>772101001</v>
          </cell>
          <cell r="C814" t="str">
            <v>1147746182748</v>
          </cell>
          <cell r="D814" t="str">
            <v>ООО "ПЭК"</v>
          </cell>
          <cell r="E814" t="str">
            <v>109428, г. Москва, 1-й Вязовский проезд, д. 4,стр. 19</v>
          </cell>
          <cell r="F814">
            <v>0</v>
          </cell>
          <cell r="G814">
            <v>0</v>
          </cell>
        </row>
        <row r="815">
          <cell r="A815">
            <v>5906856463</v>
          </cell>
          <cell r="B815">
            <v>590301001</v>
          </cell>
          <cell r="C815" t="str">
            <v>1145958051425</v>
          </cell>
          <cell r="D815" t="str">
            <v>ООО "Раббер Групп"</v>
          </cell>
          <cell r="E815" t="str">
            <v>614068, Пермский край, г. Пермь, ул. Сергея Данщина, д. №6А, оф.4</v>
          </cell>
          <cell r="F815" t="str">
            <v>микропредприятие</v>
          </cell>
          <cell r="G815" t="str">
            <v/>
          </cell>
          <cell r="H815" t="str">
            <v/>
          </cell>
        </row>
        <row r="816">
          <cell r="A816">
            <v>7716591967</v>
          </cell>
          <cell r="B816" t="str">
            <v>463201001</v>
          </cell>
          <cell r="C816" t="str">
            <v>1077762799531</v>
          </cell>
          <cell r="D816" t="str">
            <v>ООО "Рабэкс Трэйд"</v>
          </cell>
          <cell r="E816" t="str">
            <v>305018, Курская область, город Курск, пр-кт Ленинского Комсомола, зд. 2, помещ. I кабинет 75</v>
          </cell>
          <cell r="F816" t="str">
            <v>малое предприятие</v>
          </cell>
        </row>
        <row r="817">
          <cell r="A817" t="str">
            <v>2223012290</v>
          </cell>
          <cell r="B817" t="str">
            <v>222101001</v>
          </cell>
          <cell r="C817" t="str">
            <v>1022201129455</v>
          </cell>
          <cell r="D817" t="str">
            <v>ООО "Реагент"</v>
          </cell>
          <cell r="E817" t="str">
            <v>656064, Алтайский край, г. Барнаул, тракт Павловский, д.83А</v>
          </cell>
          <cell r="F817" t="str">
            <v>микропредприятие</v>
          </cell>
        </row>
        <row r="818">
          <cell r="A818" t="str">
            <v>7714645769</v>
          </cell>
          <cell r="B818" t="str">
            <v>505001001</v>
          </cell>
          <cell r="C818" t="str">
            <v>1067746530719</v>
          </cell>
          <cell r="D818" t="str">
            <v>ООО "РеалИСТ"</v>
          </cell>
          <cell r="F818" t="str">
            <v>малое предприятие</v>
          </cell>
        </row>
        <row r="819">
          <cell r="A819">
            <v>7724888190</v>
          </cell>
          <cell r="B819" t="str">
            <v>772401001</v>
          </cell>
          <cell r="C819" t="str">
            <v>1137746781402</v>
          </cell>
          <cell r="D819" t="str">
            <v>ООО "Реахим"</v>
          </cell>
          <cell r="E819" t="str">
            <v>115582, город Москва, Шипиловский пр-д, д. 53/2, помещ. I; комната 22</v>
          </cell>
          <cell r="F819" t="str">
            <v>микропредприятие</v>
          </cell>
          <cell r="G819">
            <v>0</v>
          </cell>
        </row>
        <row r="820">
          <cell r="A820">
            <v>7826039903</v>
          </cell>
          <cell r="B820">
            <v>781001001</v>
          </cell>
          <cell r="C820" t="str">
            <v>1027810350171</v>
          </cell>
          <cell r="D820" t="str">
            <v>ООО "РЕАХИМ-ФОТО СПБ"</v>
          </cell>
          <cell r="E820" t="str">
            <v>196084, город Санкт-Петербург, улица Коли Томчака, 28 литера в, помещение 5н</v>
          </cell>
          <cell r="F820" t="str">
            <v>микропредприятие</v>
          </cell>
          <cell r="G820">
            <v>0</v>
          </cell>
          <cell r="H820" t="str">
            <v>30.07.2021г</v>
          </cell>
        </row>
        <row r="821">
          <cell r="A821" t="str">
            <v>7733568767</v>
          </cell>
          <cell r="B821" t="str">
            <v>773401001</v>
          </cell>
          <cell r="C821" t="str">
            <v>1067746613494</v>
          </cell>
          <cell r="D821" t="str">
            <v>ООО "Рег.Ру"</v>
          </cell>
          <cell r="E821" t="str">
            <v>123308, город Москва, 3-Я Хорошёвская ул, д. 2 стр. 1, этаж/помещ./ком. 1/1/12</v>
          </cell>
          <cell r="F821" t="str">
            <v>-</v>
          </cell>
        </row>
        <row r="822">
          <cell r="A822" t="str">
            <v>6673247764</v>
          </cell>
          <cell r="B822" t="str">
            <v>667301001</v>
          </cell>
          <cell r="C822" t="str">
            <v>1116673016371</v>
          </cell>
          <cell r="D822" t="str">
            <v>ООО "Регион Инструмент"</v>
          </cell>
          <cell r="E822" t="str">
            <v>620012, Свердловская область, город Екатеринбург, ул. Ильича, д.6</v>
          </cell>
          <cell r="F822" t="str">
            <v>микропредприятие</v>
          </cell>
        </row>
        <row r="823">
          <cell r="A823" t="str">
            <v>6168115316</v>
          </cell>
          <cell r="B823" t="str">
            <v>616801001</v>
          </cell>
          <cell r="C823" t="str">
            <v>1216100027505</v>
          </cell>
          <cell r="D823" t="str">
            <v>ООО "РЕГИОН ПРОФИ"</v>
          </cell>
          <cell r="E823" t="str">
            <v>344103, РОССИЯ, РОСТОВСКАЯ ОБЛ., ГОРОД РОСТОВ-НА-ДОНУ Г.О., РОСТОВ-НА-ДОНУ Г., МАЛИНОВСКОГО УЛ., Д. 54Б, ПОМЕЩ. 2-4, 8-11</v>
          </cell>
          <cell r="F823" t="str">
            <v>микропредприятие</v>
          </cell>
        </row>
        <row r="824">
          <cell r="A824">
            <v>2227001267</v>
          </cell>
          <cell r="B824" t="str">
            <v>222701001</v>
          </cell>
          <cell r="C824" t="str">
            <v>1022200558676</v>
          </cell>
          <cell r="D824" t="str">
            <v>ООО "Регион"</v>
          </cell>
          <cell r="E824" t="str">
            <v>659300, АЛТАЙСКИЙ КРАЙ, БИЙСК ГОРОД, СОЦИАЛИСТИЧЕСКАЯ УЛИЦА, ДОМ 1, ЗДАНИЕ 70</v>
          </cell>
          <cell r="F824" t="str">
            <v>малое предприятие</v>
          </cell>
          <cell r="G824" t="str">
            <v/>
          </cell>
        </row>
        <row r="825">
          <cell r="A825">
            <v>2227001267</v>
          </cell>
          <cell r="B825" t="str">
            <v>222701001</v>
          </cell>
          <cell r="C825" t="str">
            <v>1022200558676</v>
          </cell>
          <cell r="D825" t="str">
            <v>ООО "Регион"</v>
          </cell>
          <cell r="E825" t="str">
            <v>659300, Алтайский край, город Бийск, Социалистическая ул, д. 1</v>
          </cell>
          <cell r="F825" t="str">
            <v>микропредприятие</v>
          </cell>
          <cell r="G825" t="str">
            <v/>
          </cell>
        </row>
        <row r="826">
          <cell r="A826" t="str">
            <v>2225064374</v>
          </cell>
          <cell r="B826" t="str">
            <v>222501001</v>
          </cell>
          <cell r="C826" t="str">
            <v>1042202270208</v>
          </cell>
          <cell r="D826" t="str">
            <v>ООО "РЕГИОНАЛЬНЫЙ ЦЕНТР ОЦЕНКИ И ЭКСПЕРТИЗЫ"</v>
          </cell>
          <cell r="E826" t="str">
            <v>656049, АЛТАЙСКИЙ КРАЙ, ГОРОД БАРНАУЛ, ПРОСПЕКТ СОЦИАЛИСТИЧЕСКИЙ, ДОМ 63</v>
          </cell>
          <cell r="F826" t="str">
            <v>микропредприятие</v>
          </cell>
        </row>
        <row r="827">
          <cell r="A827" t="str">
            <v>5504157730</v>
          </cell>
          <cell r="B827" t="str">
            <v>550401001</v>
          </cell>
          <cell r="C827" t="str">
            <v>1195543001455</v>
          </cell>
          <cell r="D827" t="str">
            <v>ООО "РЕГИОНИНФОСЕРВИС"</v>
          </cell>
          <cell r="E827" t="str">
            <v>644010, Омская область, город Омск, ул. Маршала Жукова, д. 74 к. 2, офис 505</v>
          </cell>
          <cell r="F827" t="str">
            <v>малое предприятие</v>
          </cell>
          <cell r="G827">
            <v>0</v>
          </cell>
        </row>
        <row r="828">
          <cell r="A828">
            <v>2204030536</v>
          </cell>
          <cell r="B828" t="str">
            <v>220401001</v>
          </cell>
          <cell r="C828" t="str">
            <v>1072204004476</v>
          </cell>
          <cell r="D828" t="str">
            <v>ООО "Регион-тент"</v>
          </cell>
          <cell r="E828" t="str">
            <v>659322, Алтайский край, город Бийск, ул. Декабристов, д.13, кв.12</v>
          </cell>
          <cell r="F828" t="str">
            <v>микропредприятие</v>
          </cell>
          <cell r="G828">
            <v>0</v>
          </cell>
        </row>
        <row r="829">
          <cell r="A829" t="str">
            <v>6168111858</v>
          </cell>
          <cell r="B829" t="str">
            <v>616801001</v>
          </cell>
          <cell r="C829" t="str">
            <v>1206100021489</v>
          </cell>
          <cell r="D829" t="str">
            <v>ООО "РЕГИОНТРЕЙДЮГ"</v>
          </cell>
          <cell r="E829" t="str">
            <v>344015, РОСТОВСКАЯ ОБЛАСТЬ, Г. РОСТОВ-НА-ДОНУ, УЛ. ЗОРГЕ, Д. 25/5, КВ. 108</v>
          </cell>
          <cell r="F829" t="str">
            <v>микропредприятие</v>
          </cell>
        </row>
        <row r="830">
          <cell r="A830">
            <v>7733568767</v>
          </cell>
          <cell r="B830" t="str">
            <v>774301001</v>
          </cell>
          <cell r="C830" t="str">
            <v>1067746613494</v>
          </cell>
          <cell r="D830" t="str">
            <v>ООО "Регистратор доменных имен РЕГ.РУ"</v>
          </cell>
          <cell r="E830" t="str">
            <v>125315, город Москва, Ленинградский пр-кт, д. 72 к. 3</v>
          </cell>
          <cell r="F830" t="str">
            <v xml:space="preserve"> - </v>
          </cell>
          <cell r="G830">
            <v>0</v>
          </cell>
        </row>
        <row r="831">
          <cell r="A831" t="str">
            <v>6679073930</v>
          </cell>
          <cell r="B831" t="str">
            <v>667901001</v>
          </cell>
          <cell r="C831" t="str">
            <v>1156658037690</v>
          </cell>
          <cell r="D831" t="str">
            <v>ООО "Регстрой"</v>
          </cell>
          <cell r="E831" t="str">
            <v>620010, РОССИЯ, СВЕРДЛОВСКАЯ ОБЛ., Г. ЕКАТЕРИНБУРГ, УЛ. ГРИБОЕДОВА, Д. 18, КВ. 12</v>
          </cell>
          <cell r="F831" t="str">
            <v>микропредприятие</v>
          </cell>
        </row>
        <row r="832">
          <cell r="A832">
            <v>2222820223</v>
          </cell>
          <cell r="B832" t="str">
            <v>222201001</v>
          </cell>
          <cell r="C832" t="str">
            <v>1132223015649</v>
          </cell>
          <cell r="D832" t="str">
            <v>ООО "Резинотехника-Алтай"</v>
          </cell>
          <cell r="E832" t="str">
            <v>656057, Алтайский край, город Барнаул, Павловский тракт, д.138, кв.182</v>
          </cell>
          <cell r="F832" t="str">
            <v>микропредприятие</v>
          </cell>
          <cell r="G832">
            <v>0</v>
          </cell>
        </row>
        <row r="833">
          <cell r="A833" t="str">
            <v>2204066797</v>
          </cell>
          <cell r="B833" t="str">
            <v>220401001</v>
          </cell>
          <cell r="C833" t="str">
            <v>1132204006417</v>
          </cell>
          <cell r="D833" t="str">
            <v>ООО "Рекламное агентство "Радуга"</v>
          </cell>
          <cell r="E833" t="str">
            <v>659325, Россия, Алтайский край, г. Бийск, Валериана Куйбышева ул., д. 91, кв. 8</v>
          </cell>
          <cell r="F833" t="str">
            <v>микропредприятие</v>
          </cell>
        </row>
        <row r="834">
          <cell r="A834">
            <v>6671461120</v>
          </cell>
          <cell r="B834" t="str">
            <v>667101001</v>
          </cell>
          <cell r="C834" t="str">
            <v>1146671021716</v>
          </cell>
          <cell r="D834" t="str">
            <v>ООО "Реммашгрупп"</v>
          </cell>
          <cell r="E834" t="str">
            <v>620142, Свердловская область, г. Екатеринбург, ул. Степана Разина, д. 24, кв. 27</v>
          </cell>
          <cell r="F834" t="str">
            <v>микропредприятие</v>
          </cell>
          <cell r="G834">
            <v>0</v>
          </cell>
        </row>
        <row r="835">
          <cell r="A835">
            <v>2221045765</v>
          </cell>
          <cell r="B835" t="str">
            <v>222101001</v>
          </cell>
          <cell r="C835" t="str">
            <v>1022200902261</v>
          </cell>
          <cell r="D835" t="str">
            <v>ООО "Ремналадка"</v>
          </cell>
          <cell r="E835" t="str">
            <v>6656037, Российская Федерация, Алтайский край, г. Барнаул, пр-кт. Калинина, 57, литер В, 702</v>
          </cell>
          <cell r="F835" t="str">
            <v>микропредприятие</v>
          </cell>
          <cell r="G835">
            <v>0</v>
          </cell>
          <cell r="H835" t="str">
            <v/>
          </cell>
        </row>
        <row r="836">
          <cell r="A836" t="str">
            <v>6674120898</v>
          </cell>
          <cell r="B836" t="str">
            <v>667001001</v>
          </cell>
          <cell r="C836" t="str">
            <v>1036605216768</v>
          </cell>
          <cell r="D836" t="str">
            <v>ООО "Ремтехкомплект"</v>
          </cell>
          <cell r="E836" t="str">
            <v>620072, СВЕРДЛОВСКАЯ ОБЛАСТЬ, ГОРОД ЕКАТЕРИНБУРГ, НОВО-СВЕРДЛОВСКАЯ ТЭЦ ТЕРРИТОРИЯ, СТРОЕНИЕ 45/2</v>
          </cell>
          <cell r="F836" t="str">
            <v>среднее предприятие</v>
          </cell>
        </row>
        <row r="837">
          <cell r="A837">
            <v>5262067548</v>
          </cell>
          <cell r="B837" t="str">
            <v>526001001</v>
          </cell>
          <cell r="C837" t="str">
            <v>1025203738053</v>
          </cell>
          <cell r="D837" t="str">
            <v>ООО "Рентгенсервис"</v>
          </cell>
          <cell r="E837" t="str">
            <v>603093, Нижегородская область, город Нижний Новгород, ул. Родионова, д. 134 литер а, помещ. 10</v>
          </cell>
          <cell r="F837" t="str">
            <v>малое предприятие</v>
          </cell>
          <cell r="G837">
            <v>0</v>
          </cell>
        </row>
        <row r="838">
          <cell r="A838">
            <v>5407967785</v>
          </cell>
          <cell r="B838">
            <v>540701001</v>
          </cell>
          <cell r="C838" t="str">
            <v>1175476114087</v>
          </cell>
          <cell r="D838" t="str">
            <v>ООО "Решение"</v>
          </cell>
          <cell r="E838" t="str">
            <v>630007, г. Новосибирск, ул. Коммунистическая 1, оф.10Б</v>
          </cell>
          <cell r="F838" t="str">
            <v>микропредприятие</v>
          </cell>
          <cell r="G838" t="str">
            <v>Действующее ИП с 2011г.ГЗ (7 на исполнении на сумму 4,9 млн. руб.)Отрицательных маркеров в отношении ИП нет</v>
          </cell>
          <cell r="H838" t="str">
            <v>15.03.2021г.</v>
          </cell>
        </row>
        <row r="839">
          <cell r="A839">
            <v>2226007731</v>
          </cell>
          <cell r="B839" t="str">
            <v>220401001</v>
          </cell>
          <cell r="C839" t="str">
            <v>1022200567971</v>
          </cell>
          <cell r="D839" t="str">
            <v>ООО "Ринталл"</v>
          </cell>
          <cell r="E839" t="str">
            <v>659315,Алтайский край, г. Бийск,  ул. Социалистическая, д. 17, литер Т</v>
          </cell>
          <cell r="F839" t="str">
            <v>микропредприятие</v>
          </cell>
          <cell r="G839">
            <v>0</v>
          </cell>
          <cell r="H839" t="str">
            <v/>
          </cell>
        </row>
        <row r="840">
          <cell r="A840">
            <v>2224169328</v>
          </cell>
          <cell r="B840" t="str">
            <v>222401001</v>
          </cell>
          <cell r="C840" t="str">
            <v>1142224005110</v>
          </cell>
          <cell r="D840" t="str">
            <v>ООО "Р-Компонент"</v>
          </cell>
          <cell r="E840" t="str">
            <v>656023, Алтайский край, город Барнаул, ул Германа Титова, зд. 18</v>
          </cell>
          <cell r="F840" t="str">
            <v>малое предприятие</v>
          </cell>
          <cell r="G840">
            <v>0</v>
          </cell>
        </row>
        <row r="841">
          <cell r="A841">
            <v>2224169328</v>
          </cell>
          <cell r="B841" t="str">
            <v>222401001</v>
          </cell>
          <cell r="C841" t="str">
            <v>1142224005110</v>
          </cell>
          <cell r="D841" t="str">
            <v>ООО "Р-Компонент"</v>
          </cell>
          <cell r="E841" t="str">
            <v>656023, Алтайский край, город Барнаул, ул Германа Титова, зд. 18</v>
          </cell>
          <cell r="F841" t="str">
            <v>малое предприятие</v>
          </cell>
        </row>
        <row r="842">
          <cell r="A842">
            <v>411165908</v>
          </cell>
          <cell r="B842">
            <v>220401001</v>
          </cell>
          <cell r="C842" t="str">
            <v>1130411004041</v>
          </cell>
          <cell r="D842" t="str">
            <v>ООО "Родник Геликон"</v>
          </cell>
          <cell r="E842" t="str">
            <v>659315, Российская Федерация, Алтайский край, г. Бийск, Имени Героя Советского Союза Васильева, дом 62/1, помещение н-1, оф. 2</v>
          </cell>
          <cell r="F842" t="str">
            <v>микропредприятие</v>
          </cell>
          <cell r="G842">
            <v>0</v>
          </cell>
          <cell r="H842" t="str">
            <v>17.02.2021г.</v>
          </cell>
        </row>
        <row r="843">
          <cell r="A843" t="e">
            <v>#N/A</v>
          </cell>
          <cell r="B843" t="e">
            <v>#N/A</v>
          </cell>
          <cell r="C843" t="e">
            <v>#N/A</v>
          </cell>
          <cell r="D843" t="str">
            <v>ООО "РосПромСервисКомплект"</v>
          </cell>
          <cell r="E843" t="e">
            <v>#N/A</v>
          </cell>
          <cell r="F843" t="e">
            <v>#N/A</v>
          </cell>
        </row>
        <row r="844">
          <cell r="A844" t="str">
            <v>7838490109</v>
          </cell>
          <cell r="B844" t="str">
            <v>783801001</v>
          </cell>
          <cell r="C844" t="str">
            <v>1137847182220</v>
          </cell>
          <cell r="D844" t="str">
            <v>ООО "Ростеплоэнерго"</v>
          </cell>
          <cell r="E844" t="str">
            <v>190000, ГОРОД САНКТ-ПЕТЕРБУРГ, УЛИЦА ГАЛЕРНАЯ , 20</v>
          </cell>
          <cell r="F844" t="str">
            <v>микропредприятие</v>
          </cell>
        </row>
        <row r="845">
          <cell r="A845">
            <v>5402500524</v>
          </cell>
          <cell r="B845" t="str">
            <v>540201001</v>
          </cell>
          <cell r="C845" t="str">
            <v>1085402014818</v>
          </cell>
          <cell r="D845" t="str">
            <v>ООО "РосЭкоАудит"</v>
          </cell>
          <cell r="E845" t="str">
            <v>630075, Российская Федерация, Новосибирская обл., г. Новосибирск, ул. Залесского, 5/1, 412</v>
          </cell>
          <cell r="F845" t="str">
            <v>малое предприятие</v>
          </cell>
          <cell r="H845" t="str">
            <v/>
          </cell>
        </row>
        <row r="846">
          <cell r="A846">
            <v>5049015303</v>
          </cell>
          <cell r="B846">
            <v>660850001</v>
          </cell>
          <cell r="C846" t="str">
            <v>1065049000554</v>
          </cell>
          <cell r="D846" t="str">
            <v>ООО "Рошальский завод пластификаторов"</v>
          </cell>
          <cell r="E846" t="str">
            <v>140732, Московская область, г. Рошаль, ул. Косякова, д.18</v>
          </cell>
          <cell r="G846" t="str">
            <v xml:space="preserve">Действующий ИП с 10.03.2020г.Отрицательных маркеров в отношении ИП нет.ГЗ (заключено 3 контракта на сумму 560 тыс. руб.)Действующее предприятие с 2017г., Адрес, ГД совпадает, </v>
          </cell>
          <cell r="H846" t="str">
            <v>26.03.2021г.</v>
          </cell>
        </row>
        <row r="847">
          <cell r="A847" t="str">
            <v>5402050755</v>
          </cell>
          <cell r="B847" t="str">
            <v>540201001</v>
          </cell>
          <cell r="C847" t="str">
            <v>1195476018957</v>
          </cell>
          <cell r="D847" t="str">
            <v>ООО "РСН"</v>
          </cell>
          <cell r="E847" t="str">
            <v>630049, НОВОСИБИРСКАЯ ОБЛАСТЬ, ГОРОД НОВОСИБИРСК, УЛИЦА ГАЛУЩАКА, ДОМ 2</v>
          </cell>
          <cell r="F847" t="str">
            <v>микропредприятие</v>
          </cell>
        </row>
        <row r="848">
          <cell r="A848" t="str">
            <v>5244026852</v>
          </cell>
          <cell r="B848" t="str">
            <v>524401001</v>
          </cell>
          <cell r="C848" t="str">
            <v>1135248002559</v>
          </cell>
          <cell r="D848" t="str">
            <v>ООО "РСУ-Сервис"</v>
          </cell>
          <cell r="E848" t="str">
            <v>606400, НИЖЕГОРОДСКАЯ ОБЛАСТЬ, БАЛАХНИНСКИЙ РАЙОН, ГОРОД БАЛАХНА, УЛИЦА ЕЛИЗАРОВА, ДОМ 3</v>
          </cell>
          <cell r="F848" t="str">
            <v>микропредприятие</v>
          </cell>
          <cell r="G848">
            <v>0</v>
          </cell>
        </row>
        <row r="849">
          <cell r="A849">
            <v>2204005480</v>
          </cell>
          <cell r="B849" t="str">
            <v>220401001</v>
          </cell>
          <cell r="C849" t="str">
            <v>1022200565012</v>
          </cell>
          <cell r="D849" t="str">
            <v>ООО "РСЦ"</v>
          </cell>
          <cell r="E849" t="str">
            <v>659322, Алтайский край, г. Бийск, Ул. Социалистическая, 1 к.97/1</v>
          </cell>
          <cell r="F849" t="str">
            <v xml:space="preserve"> - </v>
          </cell>
          <cell r="G849" t="str">
            <v>Действующее ИП с 2020г.ГЗЗаключено 2 контракта на сумму 112 тыс. руб.Отрицательных маркеров в отношении ИП нет(деятельность ИП менее года)</v>
          </cell>
          <cell r="H849" t="str">
            <v/>
          </cell>
        </row>
        <row r="850">
          <cell r="A850" t="str">
            <v>6671083126</v>
          </cell>
          <cell r="B850" t="str">
            <v>667101001</v>
          </cell>
          <cell r="C850" t="str">
            <v>1186658009680</v>
          </cell>
          <cell r="D850" t="str">
            <v>ООО "РТК"</v>
          </cell>
          <cell r="E850" t="str">
            <v>620014, РОССИЯ, СВЕРДЛОВСКАЯ ОБЛ., ГОРОД ЕКАТЕРИНБУРГ Г.О., ЕКАТЕРИНБУРГ Г., ХОХРЯКОВА УЛ., СТР. 3А, ПОМЕЩ. 2-7</v>
          </cell>
          <cell r="F850" t="str">
            <v>микропредприятие</v>
          </cell>
        </row>
        <row r="851">
          <cell r="A851">
            <v>2204087395</v>
          </cell>
          <cell r="B851" t="str">
            <v>220401001</v>
          </cell>
          <cell r="C851" t="str">
            <v>1182225030690</v>
          </cell>
          <cell r="D851" t="str">
            <v>ООО "РТС"</v>
          </cell>
          <cell r="E851" t="str">
            <v>659335, Алтайский край, город Бийск, ул. Ильи Мухачева, д. 226/2</v>
          </cell>
          <cell r="F851" t="str">
            <v>микропредприятие</v>
          </cell>
          <cell r="G851">
            <v>0</v>
          </cell>
        </row>
        <row r="852">
          <cell r="A852">
            <v>2312103020</v>
          </cell>
          <cell r="B852" t="str">
            <v>772101001</v>
          </cell>
          <cell r="C852" t="str">
            <v>1032307170719</v>
          </cell>
          <cell r="D852" t="str">
            <v>ООО "Рутектор"</v>
          </cell>
          <cell r="E852" t="str">
            <v>109456, Москва, Вешняковский 1-й проезд, д.1, стр. 11</v>
          </cell>
          <cell r="F852" t="str">
            <v xml:space="preserve"> - </v>
          </cell>
          <cell r="G852">
            <v>0</v>
          </cell>
          <cell r="H852" t="str">
            <v>08.04.2021г.</v>
          </cell>
        </row>
        <row r="853">
          <cell r="A853" t="str">
            <v>5609186537</v>
          </cell>
          <cell r="B853" t="str">
            <v>560901001</v>
          </cell>
          <cell r="C853" t="str">
            <v>1175658014597</v>
          </cell>
          <cell r="D853" t="str">
            <v>ООО "Рухолод Менеджмент"</v>
          </cell>
          <cell r="E853" t="str">
            <v>460028, РОССИЯ, ОРЕНБУРГСКАЯ ОБЛ, Г. ОРЕНБУРГ, УЛ. ЭНЕРГЕТИКОВ, ЗД. 7/1, ПОМЕЩ. 2</v>
          </cell>
          <cell r="F853" t="str">
            <v>микропредприятие</v>
          </cell>
        </row>
        <row r="854">
          <cell r="A854">
            <v>2224132543</v>
          </cell>
          <cell r="B854">
            <v>0</v>
          </cell>
          <cell r="C854">
            <v>0</v>
          </cell>
          <cell r="D854" t="str">
            <v>ООО "Рыбный мир"</v>
          </cell>
          <cell r="E854">
            <v>0</v>
          </cell>
          <cell r="F854">
            <v>0</v>
          </cell>
          <cell r="G854">
            <v>0</v>
          </cell>
        </row>
        <row r="855">
          <cell r="A855" t="str">
            <v>5406508926</v>
          </cell>
          <cell r="B855" t="str">
            <v>540601001</v>
          </cell>
          <cell r="C855" t="str">
            <v>1085406043568</v>
          </cell>
          <cell r="D855" t="str">
            <v>ООО "Салют"</v>
          </cell>
          <cell r="F855" t="str">
            <v>малое предприятие</v>
          </cell>
        </row>
        <row r="856">
          <cell r="A856" t="str">
            <v>5754004670</v>
          </cell>
          <cell r="B856" t="str">
            <v>575201001</v>
          </cell>
          <cell r="C856" t="str">
            <v>1055742019519</v>
          </cell>
          <cell r="D856" t="str">
            <v>ООО "Сана"</v>
          </cell>
          <cell r="E856" t="str">
            <v>302008, ОРЛОВСКАЯ ОБЛАСТЬ, ОРЁЛ ГОРОД, ВЫСОКОВОЛЬТНАЯ УЛИЦА, ДОМ 2Г</v>
          </cell>
          <cell r="F856" t="str">
            <v>малое предприятие</v>
          </cell>
        </row>
        <row r="857">
          <cell r="A857">
            <v>2204076844</v>
          </cell>
          <cell r="B857">
            <v>220401001</v>
          </cell>
          <cell r="C857" t="str">
            <v>1152204004303</v>
          </cell>
          <cell r="D857" t="str">
            <v>ООО "Сантал-строй"</v>
          </cell>
          <cell r="E857" t="str">
            <v>659300, Алтайский край, город Бийск, ул Кондратия Рылеева, д. 52</v>
          </cell>
          <cell r="F857" t="str">
            <v>микропредприятие</v>
          </cell>
          <cell r="G857">
            <v>0</v>
          </cell>
        </row>
        <row r="858">
          <cell r="A858">
            <v>0</v>
          </cell>
          <cell r="B858">
            <v>0</v>
          </cell>
          <cell r="C858">
            <v>0</v>
          </cell>
          <cell r="D858" t="str">
            <v>ООО "Сантехресурс+"</v>
          </cell>
          <cell r="E858">
            <v>0</v>
          </cell>
          <cell r="F858">
            <v>0</v>
          </cell>
          <cell r="G858" t="str">
            <v/>
          </cell>
        </row>
        <row r="859">
          <cell r="A859">
            <v>9710021379</v>
          </cell>
          <cell r="B859">
            <v>773101001</v>
          </cell>
          <cell r="D859" t="str">
            <v>ООО "СБ "РК-Страхование"</v>
          </cell>
          <cell r="E859" t="str">
            <v>121357, г. Москва, ул. Верейская, д. 17, офис 711А</v>
          </cell>
          <cell r="F859" t="str">
            <v>-</v>
          </cell>
          <cell r="G859">
            <v>0</v>
          </cell>
          <cell r="H859" t="str">
            <v/>
          </cell>
        </row>
        <row r="860">
          <cell r="A860">
            <v>2204085662</v>
          </cell>
          <cell r="B860" t="str">
            <v>220401001</v>
          </cell>
          <cell r="C860" t="str">
            <v>1172225050403</v>
          </cell>
          <cell r="D860" t="str">
            <v>ООО "СВАРОЧНЫЙ ДОМ"</v>
          </cell>
          <cell r="E860" t="str">
            <v>659303, Российская Федерация, Алтайский край, г. Бийск, ул. Петра Мерлина, 63, 308</v>
          </cell>
          <cell r="F860" t="str">
            <v>микропредприятие</v>
          </cell>
          <cell r="G860" t="str">
            <v>Действующее, с 21.08. 2019г.АСОтветчик по 1 иску на сумму 8,2 тыс. руб.ГЗЗаключено 4 контракта на 386 тыс. руб.</v>
          </cell>
          <cell r="H860" t="str">
            <v>18.10.2021г.</v>
          </cell>
        </row>
        <row r="861">
          <cell r="A861" t="str">
            <v>2222839538</v>
          </cell>
          <cell r="B861" t="str">
            <v>222201001</v>
          </cell>
          <cell r="C861" t="str">
            <v>1152225015645</v>
          </cell>
          <cell r="D861" t="str">
            <v>ООО "Свиль"</v>
          </cell>
          <cell r="E861" t="str">
            <v>Алтайский край</v>
          </cell>
          <cell r="F861" t="str">
            <v>микропредприятие</v>
          </cell>
        </row>
        <row r="862">
          <cell r="A862">
            <v>2208025248</v>
          </cell>
          <cell r="B862" t="str">
            <v>220801001</v>
          </cell>
          <cell r="C862" t="str">
            <v>1142208001210</v>
          </cell>
          <cell r="D862" t="str">
            <v>ООО "Свит"</v>
          </cell>
          <cell r="E862" t="str">
            <v>Алтайский кр., г. Новоалтайск, ул. П.Корчагина, д. 21</v>
          </cell>
          <cell r="F862">
            <v>0</v>
          </cell>
          <cell r="G862">
            <v>0</v>
          </cell>
        </row>
        <row r="863">
          <cell r="A863">
            <v>2208015151</v>
          </cell>
          <cell r="B863" t="str">
            <v>220801001</v>
          </cell>
          <cell r="C863" t="str">
            <v>1072208005154</v>
          </cell>
          <cell r="D863" t="str">
            <v>ООО "Свит-Комплект"</v>
          </cell>
          <cell r="E863" t="str">
            <v>Алтайский кр., г. Новоалтайск, ул. П.Корчагина, д. 21</v>
          </cell>
          <cell r="F863">
            <v>0</v>
          </cell>
          <cell r="G863">
            <v>0</v>
          </cell>
        </row>
        <row r="864">
          <cell r="A864">
            <v>2208015151</v>
          </cell>
          <cell r="B864" t="str">
            <v>220801001</v>
          </cell>
          <cell r="C864" t="str">
            <v>1072208005154</v>
          </cell>
          <cell r="D864" t="str">
            <v>ООО "Свит-Комплект"</v>
          </cell>
          <cell r="E864" t="str">
            <v>Алтайский кр., г. Новоалтайск, ул. П.Корчагина, д. 21</v>
          </cell>
          <cell r="F864">
            <v>0</v>
          </cell>
          <cell r="G864">
            <v>0</v>
          </cell>
        </row>
        <row r="865">
          <cell r="A865">
            <v>2208015144</v>
          </cell>
          <cell r="B865" t="str">
            <v>220801001</v>
          </cell>
          <cell r="C865" t="str">
            <v>1072208005165</v>
          </cell>
          <cell r="D865" t="str">
            <v>ООО "Свит-Подушка"</v>
          </cell>
          <cell r="E865" t="str">
            <v>Алтайский кр., г. Новоалтайск, ул. П.Корчагина, д. 21</v>
          </cell>
          <cell r="F865">
            <v>0</v>
          </cell>
          <cell r="G865">
            <v>0</v>
          </cell>
        </row>
        <row r="866">
          <cell r="A866">
            <v>2208022550</v>
          </cell>
          <cell r="B866" t="str">
            <v>220801001</v>
          </cell>
          <cell r="C866" t="str">
            <v>1132208001200</v>
          </cell>
          <cell r="D866" t="str">
            <v>ООО "Свит-Премиум"</v>
          </cell>
          <cell r="E866" t="str">
            <v>Алтайский кр., г. Новоалтайск, ул. П.Корчагина, д. 21</v>
          </cell>
          <cell r="F866">
            <v>0</v>
          </cell>
          <cell r="G866">
            <v>0</v>
          </cell>
        </row>
        <row r="867">
          <cell r="A867" t="str">
            <v>5027045103</v>
          </cell>
          <cell r="B867" t="str">
            <v>502701001</v>
          </cell>
          <cell r="C867" t="str">
            <v>1075027001554</v>
          </cell>
          <cell r="D867" t="str">
            <v>ООО "СВК"</v>
          </cell>
          <cell r="E867" t="str">
            <v>140002, МОСКОВСКАЯ ОБЛАСТЬ, ГОРОД ЛЮБЕРЦЫ, ПРОСПЕКТ ОКТЯБРЬСКИЙ, 112, -, ОФИС 410</v>
          </cell>
          <cell r="F867" t="str">
            <v>малое предприятие</v>
          </cell>
        </row>
        <row r="868">
          <cell r="A868" t="str">
            <v>5406996582</v>
          </cell>
          <cell r="B868" t="str">
            <v>540601001</v>
          </cell>
          <cell r="C868" t="str">
            <v>1185476101690</v>
          </cell>
          <cell r="D868" t="str">
            <v>ООО "СВ-ФАРМ"</v>
          </cell>
          <cell r="E868" t="str">
            <v>630007, НОВОСИБИРСКАЯ ОБЛ., ГОРОД НОВОСИБИРСК, КОММУНИСТИЧЕСКАЯ УЛ., Д. 35</v>
          </cell>
          <cell r="F868" t="str">
            <v>микропредприятие</v>
          </cell>
        </row>
        <row r="869">
          <cell r="A869" t="str">
            <v>5501199869</v>
          </cell>
          <cell r="B869" t="str">
            <v>550101001</v>
          </cell>
          <cell r="C869" t="str">
            <v>1205500003279</v>
          </cell>
          <cell r="D869" t="str">
            <v>ООО "СГ-Инжиниринг"</v>
          </cell>
          <cell r="E869" t="str">
            <v>644100, Россия, Омская область, г. Омск, ул. Белозерова, д. 2, кв. 63</v>
          </cell>
          <cell r="F869" t="str">
            <v>микропредприятие</v>
          </cell>
          <cell r="G869" t="str">
            <v/>
          </cell>
          <cell r="H869" t="str">
            <v/>
          </cell>
        </row>
        <row r="870">
          <cell r="A870" t="str">
            <v>2204065578</v>
          </cell>
          <cell r="B870" t="str">
            <v>220401001</v>
          </cell>
          <cell r="C870" t="str">
            <v>1132204004778</v>
          </cell>
          <cell r="D870" t="str">
            <v>ООО "СДВ"</v>
          </cell>
          <cell r="E870" t="str">
            <v>659300, АЛТАЙСКИЙ КРАЙ, БИЙСК ГОРОД, МОПРОВСКИЙ ПЕРЕУЛОК, ДОМ 56</v>
          </cell>
          <cell r="F870" t="str">
            <v>микропредприятие</v>
          </cell>
          <cell r="G870">
            <v>0</v>
          </cell>
        </row>
        <row r="871">
          <cell r="A871">
            <v>6673240328</v>
          </cell>
          <cell r="B871" t="str">
            <v>665801001</v>
          </cell>
          <cell r="C871" t="str">
            <v>1116673008539</v>
          </cell>
          <cell r="D871" t="str">
            <v>ООО "Сертум -Про"</v>
          </cell>
          <cell r="E871" t="str">
            <v>Свердловская обл, г.о. город Екатеринбург, г Екатеринбург, ул Малопрудная, стр. 5, офис 715</v>
          </cell>
          <cell r="F871">
            <v>0</v>
          </cell>
          <cell r="G871">
            <v>0</v>
          </cell>
        </row>
        <row r="872">
          <cell r="A872">
            <v>2204054791</v>
          </cell>
          <cell r="B872" t="str">
            <v>220401001</v>
          </cell>
          <cell r="C872" t="str">
            <v>1112204002371</v>
          </cell>
          <cell r="D872" t="str">
            <v>ООО "Сибирское купечество Плюс"</v>
          </cell>
          <cell r="E872" t="str">
            <v>659300, Алтайский край, город Бийск, улица Эдуарда Гейдека, ДОМ 1, ОФИС 302</v>
          </cell>
          <cell r="F872" t="str">
            <v>микропредприятие</v>
          </cell>
          <cell r="G872">
            <v>0</v>
          </cell>
        </row>
        <row r="873">
          <cell r="A873">
            <v>2204054791</v>
          </cell>
          <cell r="B873" t="str">
            <v>220401001</v>
          </cell>
          <cell r="C873" t="str">
            <v>1112204002371</v>
          </cell>
          <cell r="D873" t="str">
            <v>ООО "Сибирское купечество Плюс"</v>
          </cell>
          <cell r="E873" t="str">
            <v>659300, Алтайский край, город Бийск, улица Эдуарда Гейдека, ДОМ 1, ОФИС 302</v>
          </cell>
          <cell r="F873" t="str">
            <v>микропредприятие</v>
          </cell>
          <cell r="G873">
            <v>0</v>
          </cell>
        </row>
        <row r="874">
          <cell r="A874" t="str">
            <v>2226024800</v>
          </cell>
          <cell r="B874" t="str">
            <v>220401001 </v>
          </cell>
          <cell r="C874" t="str">
            <v>1022200573119</v>
          </cell>
          <cell r="D874" t="str">
            <v>ООО "Сибирскоре купечество"</v>
          </cell>
          <cell r="E874" t="str">
            <v>659300, Алтайский край, г Бийск, ул Эдуарда Гейдека, зд. 1, помещ./офис н-1/105</v>
          </cell>
          <cell r="F874" t="str">
            <v>микропредприятие</v>
          </cell>
          <cell r="G874">
            <v>0</v>
          </cell>
        </row>
        <row r="875">
          <cell r="A875" t="str">
            <v>2204073650</v>
          </cell>
          <cell r="B875">
            <v>220401001</v>
          </cell>
          <cell r="C875" t="str">
            <v>1152204000453</v>
          </cell>
          <cell r="D875" t="str">
            <v>ООО "Сибирь-Метиз"</v>
          </cell>
          <cell r="E875" t="str">
            <v>659322, Алтайский край, г. Бийск, ул. Социалистическая, д. 15, помещ. Н-1</v>
          </cell>
          <cell r="F875" t="str">
            <v>микропредприятие</v>
          </cell>
          <cell r="G875">
            <v>0</v>
          </cell>
        </row>
        <row r="876">
          <cell r="A876" t="str">
            <v>5403031459</v>
          </cell>
          <cell r="B876" t="str">
            <v>541001001</v>
          </cell>
          <cell r="C876" t="str">
            <v>1175476062190</v>
          </cell>
          <cell r="D876" t="str">
            <v>ООО "Сибирьтест"</v>
          </cell>
          <cell r="E876" t="str">
            <v>630110, Новосибирская область, г Новосибирск, ул Писемского, зд. 26/8, офис 6</v>
          </cell>
          <cell r="F876" t="str">
            <v>микропредприятие</v>
          </cell>
        </row>
        <row r="877">
          <cell r="A877" t="str">
            <v>5403036111</v>
          </cell>
          <cell r="B877" t="str">
            <v>540301001</v>
          </cell>
          <cell r="C877" t="str">
            <v>1175476111766</v>
          </cell>
          <cell r="D877" t="str">
            <v>ООО "Сибпроминструмент"</v>
          </cell>
          <cell r="E877" t="str">
            <v>630087, Новосибирская область, город Новосибирск, ул. Немировича-Данченко, д. 149, кв. 64</v>
          </cell>
          <cell r="F877" t="str">
            <v>микропредприятие</v>
          </cell>
          <cell r="G877" t="str">
            <v/>
          </cell>
        </row>
        <row r="878">
          <cell r="A878">
            <v>5406524847</v>
          </cell>
          <cell r="B878" t="str">
            <v>540601001</v>
          </cell>
          <cell r="C878" t="str">
            <v>1095406007663</v>
          </cell>
          <cell r="D878" t="str">
            <v>ООО "СибРесурс"</v>
          </cell>
          <cell r="E878" t="str">
            <v>630005, Новосибирская обл., г. Новосибирск, ул. Некрасова, д. 48, оф. 300</v>
          </cell>
          <cell r="F878" t="str">
            <v>микропредприятие</v>
          </cell>
          <cell r="G878" t="str">
            <v>Действующий ИП с 2011г.Трифонов Алексей Анатольевич 26.01.1979 г.р., уроженц г. НовосибирскаАСОтветчик за 3 года на сумму 1 тыс. руб.</v>
          </cell>
          <cell r="H878" t="str">
            <v>09.04.2021г.</v>
          </cell>
        </row>
        <row r="879">
          <cell r="A879" t="str">
            <v>2204037404</v>
          </cell>
          <cell r="B879" t="str">
            <v>220401001</v>
          </cell>
          <cell r="C879" t="str">
            <v>1082204001527</v>
          </cell>
          <cell r="D879" t="str">
            <v>ООО "Сибстройсервис"</v>
          </cell>
          <cell r="E879" t="str">
            <v>659330, Алтайский край, город Бийск, Новгородский пер., д.111 к.а</v>
          </cell>
          <cell r="F879" t="str">
            <v>микропредприятие</v>
          </cell>
        </row>
        <row r="880">
          <cell r="A880">
            <v>5407982230</v>
          </cell>
          <cell r="B880" t="str">
            <v>540401001</v>
          </cell>
          <cell r="C880" t="str">
            <v>1215400031285</v>
          </cell>
          <cell r="D880" t="str">
            <v>ООО "СИБТЕХСНАБ"</v>
          </cell>
          <cell r="E880" t="str">
            <v>630108, НОВОСИБИРСКАЯ ОБЛАСТЬ, Г.О. ГОРОД НОВОСИБИРСК, Г НОВОСИБИРСК, УЛ СТАНЦИОННАЯ, Д. 15/2, ОФИС 15</v>
          </cell>
          <cell r="F880" t="str">
            <v>микропредприятие</v>
          </cell>
        </row>
        <row r="881">
          <cell r="A881">
            <v>2225082084</v>
          </cell>
          <cell r="B881" t="str">
            <v>222501001</v>
          </cell>
          <cell r="C881" t="str">
            <v>1062225027644</v>
          </cell>
          <cell r="D881" t="str">
            <v>ООО "Сибтракцентр"</v>
          </cell>
          <cell r="E881" t="str">
            <v>656049, Алтайский край, г. Барнаул, ул. Папанинцев, д. 97, кв. 8</v>
          </cell>
          <cell r="F881" t="str">
            <v>малое предприятие</v>
          </cell>
          <cell r="G881">
            <v>0</v>
          </cell>
        </row>
        <row r="882">
          <cell r="A882" t="str">
            <v>2225082084</v>
          </cell>
          <cell r="B882" t="str">
            <v>222501001</v>
          </cell>
          <cell r="C882" t="str">
            <v>1062225027644</v>
          </cell>
          <cell r="D882" t="str">
            <v>ООО "Сибтракцентр"</v>
          </cell>
          <cell r="E882" t="str">
            <v>656049, Алтайский край, город Барнаул, ул. Папанинцев, д.97, кв.8</v>
          </cell>
          <cell r="F882" t="str">
            <v>малое предприятие</v>
          </cell>
          <cell r="G882">
            <v>0</v>
          </cell>
        </row>
        <row r="883">
          <cell r="A883" t="str">
            <v>6673122130</v>
          </cell>
          <cell r="B883" t="str">
            <v>668601001</v>
          </cell>
          <cell r="C883" t="str">
            <v>1056604784642</v>
          </cell>
          <cell r="D883" t="str">
            <v>ООО "Силтон"</v>
          </cell>
          <cell r="E883" t="str">
            <v>620000, Свердловская обл., г.Екатеринбург, ул. Старых Большевиков, д.2а, оф. 408</v>
          </cell>
          <cell r="F883" t="str">
            <v>малое предприятие</v>
          </cell>
        </row>
        <row r="884">
          <cell r="A884" t="e">
            <v>#N/A</v>
          </cell>
          <cell r="B884" t="e">
            <v>#N/A</v>
          </cell>
          <cell r="C884" t="e">
            <v>#N/A</v>
          </cell>
          <cell r="D884" t="str">
            <v>ООО "Силтон"</v>
          </cell>
          <cell r="E884" t="e">
            <v>#N/A</v>
          </cell>
          <cell r="F884" t="e">
            <v>#N/A</v>
          </cell>
        </row>
        <row r="885">
          <cell r="A885">
            <v>2221175637</v>
          </cell>
          <cell r="B885">
            <v>222201001</v>
          </cell>
          <cell r="C885" t="str">
            <v>1092221007174</v>
          </cell>
          <cell r="D885" t="str">
            <v>ООО "Синергия"</v>
          </cell>
          <cell r="E885" t="str">
            <v>656922, Алтайский край, г. Барнаул, ул. Весенняя, дом 21Б, офис 32</v>
          </cell>
          <cell r="F885" t="str">
            <v>микропредприятие</v>
          </cell>
          <cell r="G885">
            <v>0</v>
          </cell>
        </row>
        <row r="886">
          <cell r="A886" t="e">
            <v>#N/A</v>
          </cell>
          <cell r="B886" t="e">
            <v>#N/A</v>
          </cell>
          <cell r="C886" t="e">
            <v>#N/A</v>
          </cell>
          <cell r="D886" t="str">
            <v>ООО "Систем Сервис"</v>
          </cell>
          <cell r="E886" t="e">
            <v>#N/A</v>
          </cell>
          <cell r="F886" t="e">
            <v>#N/A</v>
          </cell>
        </row>
        <row r="887">
          <cell r="A887" t="e">
            <v>#N/A</v>
          </cell>
          <cell r="B887" t="e">
            <v>#N/A</v>
          </cell>
          <cell r="C887" t="e">
            <v>#N/A</v>
          </cell>
          <cell r="D887" t="str">
            <v>ООО "СК Прайм"</v>
          </cell>
          <cell r="E887" t="e">
            <v>#N/A</v>
          </cell>
          <cell r="F887" t="e">
            <v>#N/A</v>
          </cell>
        </row>
        <row r="888">
          <cell r="A888" t="str">
            <v>2463254285</v>
          </cell>
          <cell r="B888" t="str">
            <v>246501001</v>
          </cell>
          <cell r="C888" t="str">
            <v>1142468018483</v>
          </cell>
          <cell r="D888" t="str">
            <v>ООО "СК"</v>
          </cell>
          <cell r="E888" t="str">
            <v>660020, КРАСНОЯРСКИЙ КРАЙ, КРАСНОЯРСК ГОРОД, СПАНДАРЯНА УЛИЦА, ДОМ 12, СТРОЕНИЕ 2, ПОМЕЩЕНИЕ 12</v>
          </cell>
          <cell r="F888" t="str">
            <v>микропредприятие</v>
          </cell>
        </row>
        <row r="889">
          <cell r="A889" t="str">
            <v>5433968506</v>
          </cell>
          <cell r="B889" t="str">
            <v>540201001</v>
          </cell>
          <cell r="C889" t="str">
            <v>1185476089853</v>
          </cell>
          <cell r="D889" t="str">
            <v>ООО "СКАЙСНАБ 9-18"</v>
          </cell>
          <cell r="E889" t="str">
            <v>630105, НОВОСИБИРСКАЯ ОБЛАСТЬ, Г.О. ГОРОД НОВОСИБИРСК, Г НОВОСИБИРСК, УЛ КРОПОТКИНА, Д. 119/1, КВ. 76</v>
          </cell>
          <cell r="F889" t="str">
            <v>микропредприятие</v>
          </cell>
        </row>
        <row r="890">
          <cell r="A890" t="str">
            <v>7701894662</v>
          </cell>
          <cell r="B890" t="str">
            <v>772501001</v>
          </cell>
          <cell r="C890" t="str">
            <v>1107746873750</v>
          </cell>
          <cell r="D890" t="str">
            <v>ООО "СКАНТРОНИК СИСТЕМС"</v>
          </cell>
          <cell r="E890" t="str">
            <v>115191, ГОРОД МОСКВА, 4-Й РОЩИНСКИЙ ПРОЕЗД, ДОМ 19, ОФИС 603</v>
          </cell>
          <cell r="F890" t="str">
            <v>малое предприятие</v>
          </cell>
        </row>
        <row r="891">
          <cell r="A891" t="str">
            <v>0266032970</v>
          </cell>
          <cell r="B891" t="str">
            <v>026601001</v>
          </cell>
          <cell r="C891" t="str">
            <v>1090266001165</v>
          </cell>
          <cell r="D891" t="str">
            <v>ООО "СкатЗ"</v>
          </cell>
          <cell r="E891" t="str">
            <v>453256, РЕСПУБЛИКА БАШКОРТОСТАН, САЛАВАТ ГОРОД, МОЛОДОГВАРДЕЙЦЕВ УЛИЦА, ДОМ 30, ЛИТЕР А, ПОМЕЩЕНИЕ 19</v>
          </cell>
          <cell r="F891" t="str">
            <v>-</v>
          </cell>
        </row>
        <row r="892">
          <cell r="A892">
            <v>7804144076</v>
          </cell>
          <cell r="B892" t="str">
            <v>780401001</v>
          </cell>
          <cell r="C892" t="str">
            <v>1027802483532</v>
          </cell>
          <cell r="D892" t="str">
            <v>ООО "СКБ ИС"</v>
          </cell>
          <cell r="E892" t="str">
            <v>195009, ГОРОД САНКТ-ПЕТЕРБУРГ, КОНДРАТЬЕВСКИЙ ПРОСПЕКТ, 2, ЛИТ. А</v>
          </cell>
          <cell r="F892" t="str">
            <v>среднее предприятие</v>
          </cell>
        </row>
        <row r="893">
          <cell r="A893" t="str">
            <v>5009106427</v>
          </cell>
          <cell r="B893" t="str">
            <v>500901001</v>
          </cell>
          <cell r="C893" t="str">
            <v>1165009053879</v>
          </cell>
          <cell r="D893" t="str">
            <v>ООО "Складок"</v>
          </cell>
          <cell r="E893" t="str">
            <v>142072, Московская область, город Домодедово, ул. Ледовская (Востряково Мкр.), д. 27, кв. 10</v>
          </cell>
          <cell r="F893" t="str">
            <v>микропредприятие</v>
          </cell>
        </row>
        <row r="894">
          <cell r="A894">
            <v>2204091680</v>
          </cell>
          <cell r="B894" t="str">
            <v>220401001</v>
          </cell>
          <cell r="C894" t="str">
            <v>1202200013234</v>
          </cell>
          <cell r="D894" t="str">
            <v>ООО "Скрепка-офис"</v>
          </cell>
          <cell r="E894" t="str">
            <v>659303, Алтайский край, город Бийск, Красноармейская ул., д. 174, кв. 232</v>
          </cell>
          <cell r="F894" t="str">
            <v>микропредприятие</v>
          </cell>
          <cell r="G894">
            <v>0</v>
          </cell>
        </row>
        <row r="895">
          <cell r="A895">
            <v>2222870993</v>
          </cell>
          <cell r="B895" t="str">
            <v>222201001</v>
          </cell>
          <cell r="C895" t="str">
            <v>1182225032593</v>
          </cell>
          <cell r="D895" t="str">
            <v>ООО "СКС"</v>
          </cell>
          <cell r="E895" t="str">
            <v>656065, Алтайский край, г. Барнаул, ул. Попова, д. 108, кв. 88</v>
          </cell>
          <cell r="F895" t="str">
            <v xml:space="preserve"> - </v>
          </cell>
          <cell r="G895">
            <v>0</v>
          </cell>
          <cell r="H895" t="str">
            <v>04.05.2021г.</v>
          </cell>
        </row>
        <row r="896">
          <cell r="A896" t="str">
            <v>2291001680</v>
          </cell>
          <cell r="B896" t="str">
            <v>229101001</v>
          </cell>
          <cell r="C896" t="str">
            <v>1212200030063</v>
          </cell>
          <cell r="D896" t="str">
            <v>ООО "Снаб22"</v>
          </cell>
          <cell r="E896" t="str">
            <v>658076, Алтайский край, п Зато Сибирский, ул Победы, д. 2, кв. 128</v>
          </cell>
          <cell r="F896" t="str">
            <v>микропредприятие</v>
          </cell>
        </row>
        <row r="897">
          <cell r="A897" t="str">
            <v>2221137744</v>
          </cell>
          <cell r="B897" t="str">
            <v>222201001</v>
          </cell>
          <cell r="C897" t="str">
            <v>1082221007912</v>
          </cell>
          <cell r="D897" t="str">
            <v>ООО "Снабжение"</v>
          </cell>
          <cell r="E897" t="str">
            <v>656067, АЛТАЙСКИЙ КРАЙ, БАРНАУЛ ГОРОД, БАЛТИЙСКАЯ УЛИЦА, ДОМ 66, ОФИС 7</v>
          </cell>
          <cell r="F897" t="str">
            <v>микропредприятие</v>
          </cell>
        </row>
        <row r="898">
          <cell r="A898">
            <v>5406820839</v>
          </cell>
          <cell r="B898" t="str">
            <v>540601001</v>
          </cell>
          <cell r="C898" t="str">
            <v>1225400012870</v>
          </cell>
          <cell r="D898" t="str">
            <v>ООО "Снабтехмет-Новосибирск"</v>
          </cell>
          <cell r="E898" t="str">
            <v>630004, Новосибирская область, г Новосибирск, Вокзальная мгстр., д. 1/1, офис 405</v>
          </cell>
          <cell r="F898" t="str">
            <v>микропредприятие</v>
          </cell>
          <cell r="G898">
            <v>0</v>
          </cell>
        </row>
        <row r="899">
          <cell r="A899">
            <v>5406820839</v>
          </cell>
          <cell r="B899" t="str">
            <v>540601001</v>
          </cell>
          <cell r="C899" t="str">
            <v>1225400012870</v>
          </cell>
          <cell r="D899" t="str">
            <v>ООО "Снабтехмет-новосибирск"</v>
          </cell>
          <cell r="E899" t="str">
            <v>630004, Новосибирская область, г Новосибирск, Вокзальная мгстр., д. 1/1, офис 405</v>
          </cell>
          <cell r="F899" t="str">
            <v>микропредприятие</v>
          </cell>
          <cell r="G899">
            <v>0</v>
          </cell>
        </row>
        <row r="900">
          <cell r="A900">
            <v>1651067960</v>
          </cell>
          <cell r="B900" t="str">
            <v>165101001</v>
          </cell>
          <cell r="C900" t="str">
            <v>1121651003760</v>
          </cell>
          <cell r="D900" t="str">
            <v>ООО "Снабхим"</v>
          </cell>
          <cell r="E900" t="str">
            <v>423575, г. Нижнекамск, ул. Тукая, дом 34-25, Республика Татарстан, Нижнекамский район</v>
          </cell>
          <cell r="F900" t="str">
            <v>микропредприятие</v>
          </cell>
          <cell r="G900">
            <v>0</v>
          </cell>
          <cell r="H900" t="str">
            <v>29.03.2021г.</v>
          </cell>
        </row>
        <row r="901">
          <cell r="A901">
            <v>411165217</v>
          </cell>
          <cell r="B901" t="str">
            <v>041101001</v>
          </cell>
          <cell r="C901" t="str">
            <v>1130411002370</v>
          </cell>
          <cell r="D901" t="str">
            <v>ООО "Современные технологии"</v>
          </cell>
          <cell r="E901" t="str">
            <v>649002, респ Алтай, город Горно-Алтайск, проспект Коммунистический, дом 95/1, ПОМЕЩЕНИЕ Н-9</v>
          </cell>
          <cell r="F901" t="str">
            <v>микропредприятие</v>
          </cell>
          <cell r="G901">
            <v>0</v>
          </cell>
          <cell r="H901" t="str">
            <v/>
          </cell>
        </row>
        <row r="902">
          <cell r="A902" t="str">
            <v>2204044480</v>
          </cell>
          <cell r="B902" t="str">
            <v>220401001</v>
          </cell>
          <cell r="C902" t="str">
            <v>1092204002989</v>
          </cell>
          <cell r="D902" t="str">
            <v>ООО "Совтехавто"</v>
          </cell>
          <cell r="E902" t="str">
            <v>659330, АЛТАЙСКИЙ КРАЙ, ГОРОД БИЙСК., ДАЛЬНЯЯ УЛ., ЗД. 40</v>
          </cell>
          <cell r="F902" t="str">
            <v>микропредприятие</v>
          </cell>
          <cell r="G902">
            <v>0</v>
          </cell>
        </row>
        <row r="903">
          <cell r="A903" t="str">
            <v>2204044480</v>
          </cell>
          <cell r="B903" t="str">
            <v>220401001</v>
          </cell>
          <cell r="C903" t="str">
            <v>1092204002989</v>
          </cell>
          <cell r="D903" t="str">
            <v>ООО "Совтехавто"</v>
          </cell>
          <cell r="E903" t="str">
            <v>659330, Алтайский край, г Бийск, Дальняя ул, зд. 40</v>
          </cell>
          <cell r="F903" t="str">
            <v>микропредприятие</v>
          </cell>
          <cell r="G903">
            <v>0</v>
          </cell>
        </row>
        <row r="904">
          <cell r="A904">
            <v>7714323923</v>
          </cell>
          <cell r="B904" t="str">
            <v>771401001</v>
          </cell>
          <cell r="C904" t="str">
            <v>1137799019786</v>
          </cell>
          <cell r="D904" t="str">
            <v>ООО "Союзсерт"</v>
          </cell>
          <cell r="E904" t="str">
            <v>125167, г. Москва, ул. Викторенко 7, корпус 2</v>
          </cell>
          <cell r="F904" t="str">
            <v>малое предприятие</v>
          </cell>
          <cell r="G904">
            <v>0</v>
          </cell>
          <cell r="H904" t="str">
            <v/>
          </cell>
        </row>
        <row r="905">
          <cell r="A905">
            <v>5053032245</v>
          </cell>
          <cell r="B905">
            <v>505301001</v>
          </cell>
          <cell r="C905" t="str">
            <v>1125053002436</v>
          </cell>
          <cell r="D905" t="str">
            <v>ООО "СП ПОТОК"</v>
          </cell>
          <cell r="E905" t="str">
            <v>144001, Московская область, г. Электросталь, Промышленный проезд, д.3</v>
          </cell>
          <cell r="F905" t="str">
            <v>микропредприятие</v>
          </cell>
          <cell r="G905">
            <v>0</v>
          </cell>
          <cell r="H905" t="str">
            <v/>
          </cell>
        </row>
        <row r="906">
          <cell r="A906">
            <v>2204068000</v>
          </cell>
          <cell r="B906">
            <v>220401001</v>
          </cell>
          <cell r="C906" t="str">
            <v>1132204008090</v>
          </cell>
          <cell r="D906" t="str">
            <v>ООО "Спецавтотранс"</v>
          </cell>
          <cell r="E906" t="str">
            <v>659328, Алтайский край, г. Бийск, ул. Олега Кошевого, д.2</v>
          </cell>
          <cell r="F906" t="str">
            <v>малое предприятие</v>
          </cell>
          <cell r="G906">
            <v>0</v>
          </cell>
          <cell r="H906" t="str">
            <v>26.11.2021г.</v>
          </cell>
        </row>
        <row r="907">
          <cell r="A907" t="str">
            <v>7701080092</v>
          </cell>
          <cell r="B907" t="str">
            <v>773001001</v>
          </cell>
          <cell r="C907" t="str">
            <v>1157746094660</v>
          </cell>
          <cell r="D907" t="str">
            <v>ООО "СПЕЦВМТЕХ"</v>
          </cell>
          <cell r="E907" t="str">
            <v>121170, РОССИЯ, Г. МОСКВА, МУНИЦИПАЛЬНЫЙ ОКРУГ ДОРОГОМИЛОВО, УЛ. ПОКЛОННАЯ, Д. 3</v>
          </cell>
          <cell r="F907" t="str">
            <v>-</v>
          </cell>
        </row>
        <row r="908">
          <cell r="A908" t="str">
            <v>2204090969</v>
          </cell>
          <cell r="B908" t="str">
            <v>220401001</v>
          </cell>
          <cell r="C908" t="str">
            <v>1202200001002</v>
          </cell>
          <cell r="D908" t="str">
            <v>ООО "СПЕЦДОРСТРОЙ"</v>
          </cell>
          <cell r="E908" t="str">
            <v>659314, Алтайский край, г. Бийск, пер. Прямой, д. 8а</v>
          </cell>
          <cell r="F908" t="str">
            <v>микропредприятие</v>
          </cell>
        </row>
        <row r="909">
          <cell r="A909" t="str">
            <v>3662123017</v>
          </cell>
          <cell r="B909" t="str">
            <v>366101001</v>
          </cell>
          <cell r="C909" t="str">
            <v>1073667024727</v>
          </cell>
          <cell r="D909" t="str">
            <v>ООО "Спецмаш"</v>
          </cell>
          <cell r="E909" t="str">
            <v>394033, РОССИЯ, ВОРОНЕЖСКАЯ ОБЛ., ГОРОД ВОРОНЕЖ Г.О., ВОРОНЕЖ Г., ЛЕНИНСКИЙ ПР-КТ, Д. 156А</v>
          </cell>
          <cell r="F909" t="str">
            <v>малое предприятие</v>
          </cell>
        </row>
        <row r="910">
          <cell r="A910">
            <v>2204068025</v>
          </cell>
          <cell r="B910">
            <v>220401001</v>
          </cell>
          <cell r="C910" t="str">
            <v>1132204008078</v>
          </cell>
          <cell r="D910" t="str">
            <v>ООО "Спецобслуживание плюс"</v>
          </cell>
          <cell r="E910" t="str">
            <v>659300, Алтайский край, г. Бийск, ул. Владимира Ленина, строение 258</v>
          </cell>
          <cell r="F910" t="str">
            <v>малое предприятие</v>
          </cell>
          <cell r="G910">
            <v>0</v>
          </cell>
          <cell r="H910" t="str">
            <v>08.09.2021г.</v>
          </cell>
        </row>
        <row r="911">
          <cell r="A911" t="str">
            <v>0411169557</v>
          </cell>
          <cell r="B911" t="str">
            <v>041101001</v>
          </cell>
          <cell r="C911" t="str">
            <v>1140411002434</v>
          </cell>
          <cell r="D911" t="str">
            <v>ООО "СПЕЦОБЪЕДИНЕНИЕ-АЛТАЙ"</v>
          </cell>
          <cell r="E911" t="str">
            <v>649000, Республика Алтай, г. Горно-Алтайск, ул. Эркемена Палкина, д. 5, корп. 203</v>
          </cell>
          <cell r="F911" t="str">
            <v>малое предприятие</v>
          </cell>
          <cell r="G911">
            <v>0</v>
          </cell>
        </row>
        <row r="912">
          <cell r="A912">
            <v>7724386538</v>
          </cell>
          <cell r="B912" t="str">
            <v>772401001</v>
          </cell>
          <cell r="C912" t="str">
            <v>5167746223850</v>
          </cell>
          <cell r="D912" t="str">
            <v>ООО "СПЕЦПРОМТАРА"</v>
          </cell>
          <cell r="E912" t="str">
            <v>117312, г. Москва, ул. Вавилова, д. 19</v>
          </cell>
          <cell r="F912" t="str">
            <v>малое предприятие</v>
          </cell>
          <cell r="G912">
            <v>0</v>
          </cell>
          <cell r="H912" t="str">
            <v>10.08.2021г.</v>
          </cell>
        </row>
        <row r="913">
          <cell r="A913">
            <v>5260446163</v>
          </cell>
          <cell r="B913" t="str">
            <v>526001001</v>
          </cell>
          <cell r="C913" t="str">
            <v>1175275055658</v>
          </cell>
          <cell r="D913" t="str">
            <v>ООО "Спецпромтехника"</v>
          </cell>
          <cell r="E913" t="str">
            <v>603001, Российская Федерация, НИЖЕГОРОДСКАЯ, НИЖНИЙ НОВГОРОД, РОЖДЕСТВЕНСКАЯ, ДОМ 18, ПОМЕЩЕНИЕ П7</v>
          </cell>
          <cell r="F913" t="str">
            <v>малое предприятие</v>
          </cell>
          <cell r="G913">
            <v>0</v>
          </cell>
          <cell r="H913" t="str">
            <v/>
          </cell>
        </row>
        <row r="914">
          <cell r="A914" t="str">
            <v>5404089934</v>
          </cell>
          <cell r="B914" t="str">
            <v>540401001</v>
          </cell>
          <cell r="C914" t="str">
            <v>1195476041386</v>
          </cell>
          <cell r="D914" t="str">
            <v>ООО "СпецСнаб"</v>
          </cell>
          <cell r="E914" t="str">
            <v>630078, г.Новосибирск, ул.Ватутина, д.16/1, оф.116</v>
          </cell>
          <cell r="F914" t="str">
            <v>микропредприятие</v>
          </cell>
          <cell r="G914">
            <v>0</v>
          </cell>
        </row>
        <row r="915">
          <cell r="A915" t="str">
            <v>2224095612</v>
          </cell>
          <cell r="B915" t="str">
            <v>222401001</v>
          </cell>
          <cell r="C915" t="str">
            <v>1052202221928</v>
          </cell>
          <cell r="D915" t="str">
            <v>ООО "Спецстрой"</v>
          </cell>
          <cell r="E915" t="str">
            <v>656037, Алтайский край, г. Барнаул, Калинина проспект, д. 112/27, пом. 307</v>
          </cell>
          <cell r="F915" t="str">
            <v>среднее предприятие</v>
          </cell>
        </row>
        <row r="916">
          <cell r="A916">
            <v>5258143860</v>
          </cell>
          <cell r="B916" t="str">
            <v>525801001</v>
          </cell>
          <cell r="C916" t="str">
            <v>1185275068483</v>
          </cell>
          <cell r="D916" t="str">
            <v>ООО "СПЕЦТЕХПОСТАВКА"</v>
          </cell>
          <cell r="E916" t="str">
            <v>603029, Российская Федерация, НИЖЕГОРОДСКАЯ, НИЖНИЙ НОВГОРОД, ПАМИРСКАЯ, ДОМ 11, ПОМЕЩЕНИЕ П11 ОФИС 50</v>
          </cell>
          <cell r="F916" t="str">
            <v>микропредприятие</v>
          </cell>
          <cell r="G916">
            <v>0</v>
          </cell>
          <cell r="H916" t="str">
            <v/>
          </cell>
        </row>
        <row r="917">
          <cell r="A917">
            <v>5837052370</v>
          </cell>
          <cell r="B917">
            <v>583701001</v>
          </cell>
          <cell r="C917" t="str">
            <v>1125837003236</v>
          </cell>
          <cell r="D917" t="str">
            <v>ООО "Спецхиммаш"</v>
          </cell>
          <cell r="E917" t="str">
            <v>440034, ПЕНЗЕНСКАЯ ОБЛАСТЬ,  ГОРОД ПЕНЗА, УЛИЦА КАЛИНИНА, СТР 108Б, ЛИТЕР В, ЭТАЖ 1</v>
          </cell>
          <cell r="F917" t="str">
            <v>малое предприятие</v>
          </cell>
          <cell r="G917">
            <v>0</v>
          </cell>
        </row>
        <row r="918">
          <cell r="A918" t="str">
            <v>2204039169</v>
          </cell>
          <cell r="B918" t="str">
            <v>220401001</v>
          </cell>
          <cell r="C918" t="str">
            <v>1082204003496</v>
          </cell>
          <cell r="D918" t="str">
            <v>ООО "Спецэлектротехника"</v>
          </cell>
          <cell r="E918" t="str">
            <v>659334, АЛТАЙСКИЙ КРАЙ, ГОРОД БИЙСК, УЛИЦА АЛЕКСАНДРА ПУШКИНА, ДОМ 186, КВАРТИРА 1</v>
          </cell>
          <cell r="F918" t="str">
            <v>микропредприятие</v>
          </cell>
        </row>
        <row r="919">
          <cell r="A919" t="str">
            <v>5032378250</v>
          </cell>
          <cell r="B919" t="str">
            <v>503201001</v>
          </cell>
          <cell r="C919" t="str">
            <v>1245000045520</v>
          </cell>
          <cell r="D919" t="str">
            <v>ООО "СПЕЦЭНЕРГОАРМ"</v>
          </cell>
          <cell r="E919" t="str">
            <v>143007, МОСКОВСКАЯ ОБЛАСТЬ, Г.О. ОДИНЦОВСКИЙ, Г ОДИНЦОВО,УЛ МОЛОДЕЖНАЯ, Д. 46,ПОМЕЩ./ОФИС 21/221</v>
          </cell>
          <cell r="F919" t="str">
            <v>микропредприятие</v>
          </cell>
        </row>
        <row r="920">
          <cell r="A920" t="str">
            <v>5405027338</v>
          </cell>
          <cell r="B920" t="str">
            <v>540501001</v>
          </cell>
          <cell r="C920" t="str">
            <v>1185476070207</v>
          </cell>
          <cell r="D920" t="str">
            <v>ООО "СПК"</v>
          </cell>
          <cell r="E920" t="str">
            <v>630102, НОВОСИБИРСКАЯ ОБЛАСТЬ, НОВОСИБИРСК ГОРОД, ДЕКАБРИСТОВ УЛИЦА, ДОМ 41, КВАРТИРА 116</v>
          </cell>
          <cell r="F920" t="str">
            <v>микропредприятие</v>
          </cell>
        </row>
        <row r="921">
          <cell r="A921" t="str">
            <v>2463223350 </v>
          </cell>
          <cell r="B921" t="str">
            <v>246001001 </v>
          </cell>
          <cell r="C921" t="str">
            <v>1133816001813</v>
          </cell>
          <cell r="D921" t="str">
            <v>ООО "СПСК"</v>
          </cell>
          <cell r="E921" t="str">
            <v>660021, Красноярский край, Г. КРАСНОЯРСК, УЛ. БОГРАДА, Д. 128, ОФИС 202</v>
          </cell>
          <cell r="F921" t="str">
            <v>малое предприятие</v>
          </cell>
          <cell r="G921">
            <v>0</v>
          </cell>
        </row>
        <row r="922">
          <cell r="A922" t="str">
            <v>7725366206</v>
          </cell>
          <cell r="B922" t="str">
            <v>771701001</v>
          </cell>
          <cell r="C922" t="str">
            <v>1177746342850</v>
          </cell>
          <cell r="D922" t="str">
            <v>ООО "Спутник"</v>
          </cell>
          <cell r="E922" t="str">
            <v>129085, город Москва, проезд Ольминского, д. 3а стр. 3, помещ. 3</v>
          </cell>
          <cell r="F922" t="str">
            <v>микропредприятие</v>
          </cell>
        </row>
        <row r="923">
          <cell r="A923" t="str">
            <v>2204078182</v>
          </cell>
          <cell r="B923" t="str">
            <v>220401001</v>
          </cell>
          <cell r="C923" t="str">
            <v>1152225031881</v>
          </cell>
          <cell r="D923" t="str">
            <v>ООО "СТ плюс"</v>
          </cell>
          <cell r="E923" t="str">
            <v>659305, АЛТАЙСКИЙ КРАЙ, ГОРОД БИЙСК, УЛИЦА ИМЕНИ ГЕРОЯ СОВЕТСКОГО СОЮЗА ТРОФИМОВА, ВЛД. 19/2</v>
          </cell>
          <cell r="F923" t="str">
            <v>микропредприятие</v>
          </cell>
          <cell r="G923">
            <v>0</v>
          </cell>
        </row>
        <row r="924">
          <cell r="A924">
            <v>5404049674</v>
          </cell>
          <cell r="B924" t="str">
            <v>540401001</v>
          </cell>
          <cell r="C924" t="str">
            <v>1165476209667</v>
          </cell>
          <cell r="D924" t="str">
            <v>ООО "СТ"</v>
          </cell>
          <cell r="E924" t="str">
            <v>630032, Новосибирская область, г. Новосибирск,ул. Станционная, д. 2а, оф. 424</v>
          </cell>
          <cell r="F924" t="str">
            <v>микропредприятие</v>
          </cell>
          <cell r="G924">
            <v>0</v>
          </cell>
          <cell r="H924" t="str">
            <v>25.03.2021г.</v>
          </cell>
        </row>
        <row r="925">
          <cell r="A925">
            <v>7107124555</v>
          </cell>
          <cell r="B925" t="str">
            <v>710701001</v>
          </cell>
          <cell r="C925" t="str">
            <v>1187154002089</v>
          </cell>
          <cell r="D925" t="str">
            <v>ООО "СтанкоГрупп"</v>
          </cell>
          <cell r="E925" t="str">
            <v>Тульская обл., г. Тула, шоссе Новомосковское, д. 6 офис 305</v>
          </cell>
          <cell r="F925" t="str">
            <v>микропредприятие</v>
          </cell>
          <cell r="G925">
            <v>0</v>
          </cell>
        </row>
        <row r="926">
          <cell r="A926">
            <v>6166083394</v>
          </cell>
          <cell r="B926" t="str">
            <v>616601001</v>
          </cell>
          <cell r="C926" t="str">
            <v>1126193004277</v>
          </cell>
          <cell r="D926" t="str">
            <v>ООО "Станочная оснастка"</v>
          </cell>
          <cell r="E926" t="str">
            <v>344065, РОСТОВСКАЯ ОБЛАСТЬ, ГОРОД РОСТОВ-НА-ДОНУ, УЛИЦА 50-ЛЕТИЯ РОСТСЕЛЬМАША, ДОМ 2</v>
          </cell>
          <cell r="F926" t="str">
            <v>микропредприятие</v>
          </cell>
        </row>
        <row r="927">
          <cell r="A927" t="str">
            <v>2225227156</v>
          </cell>
          <cell r="B927" t="str">
            <v>222501001</v>
          </cell>
          <cell r="C927" t="str">
            <v>1222200018204</v>
          </cell>
          <cell r="D927" t="str">
            <v>ООО "Старатель"</v>
          </cell>
          <cell r="E927" t="str">
            <v>656064, РОССИЯ, АЛТАЙСКИЙ КРАЙ, ГОРОД БАРНАУЛ, ПАВЛОВСКИЙ ТРАКТ, Д. 63А</v>
          </cell>
          <cell r="F927" t="str">
            <v>микропредприятие</v>
          </cell>
        </row>
        <row r="928">
          <cell r="A928">
            <v>2222881226</v>
          </cell>
          <cell r="B928" t="str">
            <v>222201001</v>
          </cell>
          <cell r="C928" t="str">
            <v>1192225041360</v>
          </cell>
          <cell r="D928" t="str">
            <v>ООО "СТАТУС"</v>
          </cell>
          <cell r="E928" t="str">
            <v>656066, Алтайский край, г. Барнаул, ул. Малахова, д. 119, кв.77</v>
          </cell>
          <cell r="F928" t="str">
            <v>микропредприятие</v>
          </cell>
          <cell r="G928">
            <v>0</v>
          </cell>
          <cell r="H928" t="str">
            <v/>
          </cell>
        </row>
        <row r="929">
          <cell r="A929" t="str">
            <v>7709439129</v>
          </cell>
          <cell r="B929" t="str">
            <v>770901001</v>
          </cell>
          <cell r="C929" t="str">
            <v>1027707009780</v>
          </cell>
          <cell r="D929" t="str">
            <v>ООО "Стенли"</v>
          </cell>
          <cell r="E929" t="str">
            <v>105064, ГОРОД МОСКВА, ЗЕМЛЯНОЙ ВАЛ УЛИЦА, 27, 4, 99-101</v>
          </cell>
          <cell r="F929" t="str">
            <v>микропредприятие</v>
          </cell>
        </row>
        <row r="930">
          <cell r="A930">
            <v>2466188182</v>
          </cell>
          <cell r="B930" t="str">
            <v>541001001</v>
          </cell>
          <cell r="C930" t="str">
            <v>1182468000824 </v>
          </cell>
          <cell r="D930" t="str">
            <v>ООО "Стис"</v>
          </cell>
          <cell r="E930" t="str">
            <v>г. Новосибирск, ул. Кропоткина, д. 136, кв. 555, 630105</v>
          </cell>
          <cell r="F930" t="str">
            <v>микропредприятие</v>
          </cell>
          <cell r="G930">
            <v>0</v>
          </cell>
        </row>
        <row r="931">
          <cell r="A931">
            <v>2204028520</v>
          </cell>
          <cell r="B931" t="str">
            <v>220401001</v>
          </cell>
          <cell r="C931" t="str">
            <v>1062204043230</v>
          </cell>
          <cell r="D931" t="str">
            <v>ООО "СТМ "ОПТИМА"</v>
          </cell>
          <cell r="E931" t="str">
            <v>659321, Алтайский край, г Бийск, ул Советская, 201, а</v>
          </cell>
          <cell r="F931" t="str">
            <v>микропредприятие</v>
          </cell>
          <cell r="G931">
            <v>0</v>
          </cell>
          <cell r="H931" t="str">
            <v/>
          </cell>
        </row>
        <row r="932">
          <cell r="A932" t="str">
            <v>7709986812</v>
          </cell>
          <cell r="B932" t="str">
            <v>770201001</v>
          </cell>
          <cell r="C932" t="str">
            <v>1177746068939</v>
          </cell>
          <cell r="D932" t="str">
            <v>ООО "СТМ"</v>
          </cell>
          <cell r="E932" t="str">
            <v>656050, Алтайский край, г Барнаул, ул Малахова, д. 57, офис 3</v>
          </cell>
          <cell r="F932" t="str">
            <v>среднее предприятие</v>
          </cell>
          <cell r="G932">
            <v>0</v>
          </cell>
        </row>
        <row r="933">
          <cell r="A933">
            <v>5406988461</v>
          </cell>
          <cell r="B933">
            <v>772601001</v>
          </cell>
          <cell r="C933" t="str">
            <v>1185476028011</v>
          </cell>
          <cell r="D933" t="str">
            <v>ООО "СТМК"</v>
          </cell>
          <cell r="E933" t="str">
            <v>117105, г. Москва, ВН.ТЕР.Г. МУНИЦИПАЛЬНЫЙ ОКРУГ ДОНСКОЙ, Ш ВАРШАВСКОЕ, д. 33, ЭТАЖ 4, КОМ 21</v>
          </cell>
          <cell r="F933" t="str">
            <v>микропредприятие</v>
          </cell>
          <cell r="G933">
            <v>0</v>
          </cell>
          <cell r="H933" t="str">
            <v/>
          </cell>
        </row>
        <row r="934">
          <cell r="A934">
            <v>5406988461</v>
          </cell>
          <cell r="B934">
            <v>772601001</v>
          </cell>
          <cell r="C934" t="str">
            <v>1185476028011</v>
          </cell>
          <cell r="D934" t="str">
            <v>ООО "СТМК"</v>
          </cell>
          <cell r="E934" t="str">
            <v>Москва, ВН.ТЕР.Г. Муниципальный округ Донской, ш. Воршавское, д. 33, этаж 4, ком. 21</v>
          </cell>
          <cell r="F934" t="str">
            <v>микропредприятие</v>
          </cell>
          <cell r="G934">
            <v>0</v>
          </cell>
          <cell r="H934" t="str">
            <v/>
          </cell>
        </row>
        <row r="935">
          <cell r="A935" t="str">
            <v>5904993922</v>
          </cell>
          <cell r="B935" t="str">
            <v>590401001</v>
          </cell>
          <cell r="C935" t="str">
            <v>1145958010010</v>
          </cell>
          <cell r="D935" t="str">
            <v>ООО "Стокинг"</v>
          </cell>
          <cell r="E935" t="str">
            <v>614010, Пермский край, г Пермь, ул Куйбышева, д. 95б, этаж 7 помещ. 706</v>
          </cell>
          <cell r="F935" t="str">
            <v>малое предприятие</v>
          </cell>
        </row>
        <row r="936">
          <cell r="A936">
            <v>2227000707</v>
          </cell>
          <cell r="B936" t="str">
            <v>222701001</v>
          </cell>
          <cell r="C936" t="str">
            <v>1022200565804</v>
          </cell>
          <cell r="D936" t="str">
            <v>ООО "Столовая №1"</v>
          </cell>
          <cell r="E936" t="str">
            <v>659322, Алтайский край, г. Бийск, Ул. Социалистическая, 1.</v>
          </cell>
          <cell r="F936" t="str">
            <v>малое предприятие</v>
          </cell>
          <cell r="G936">
            <v>0</v>
          </cell>
          <cell r="H936" t="str">
            <v>20.05.2021г.</v>
          </cell>
        </row>
        <row r="937">
          <cell r="A937" t="str">
            <v>2222828494</v>
          </cell>
          <cell r="B937" t="str">
            <v>222201001</v>
          </cell>
          <cell r="C937" t="str">
            <v>1142223011545</v>
          </cell>
          <cell r="D937" t="str">
            <v>ООО "СТРОЙ-БЕЗОПАСНОСТЬ"</v>
          </cell>
          <cell r="E937" t="str">
            <v>656067, РОССИЯ, АЛТАЙСКИЙ КРАЙ, Г. БАРНАУЛ, УЛ. БАЛТИЙСКАЯ, ВЛД. 66Б, ОФИС 1</v>
          </cell>
          <cell r="F937" t="str">
            <v>микропредприятие</v>
          </cell>
        </row>
        <row r="938">
          <cell r="A938">
            <v>2204083707</v>
          </cell>
          <cell r="B938" t="str">
            <v>220401001</v>
          </cell>
          <cell r="C938" t="str">
            <v>1172225023200</v>
          </cell>
          <cell r="D938" t="str">
            <v>ООО "Стройдом"</v>
          </cell>
          <cell r="E938" t="str">
            <v>Алтайский край, г. Бийск, ул. Ефима Мамонтова, д. 22, 659314</v>
          </cell>
          <cell r="F938" t="str">
            <v>малое предприятие</v>
          </cell>
          <cell r="G938">
            <v>0</v>
          </cell>
        </row>
        <row r="939">
          <cell r="A939" t="str">
            <v>2227022404</v>
          </cell>
          <cell r="B939" t="str">
            <v>220401001</v>
          </cell>
          <cell r="C939" t="str">
            <v>1022200556817</v>
          </cell>
          <cell r="D939" t="str">
            <v>ООО "Стройинжениринг"</v>
          </cell>
          <cell r="E939" t="str">
            <v>659315, Алтайский край, г.о. город Бийск, г. Бийск, ул. имени Героя Советского Союза Васильева, зд. 97/2</v>
          </cell>
          <cell r="F939" t="str">
            <v>микропредприятие</v>
          </cell>
          <cell r="G939">
            <v>0</v>
          </cell>
        </row>
        <row r="940">
          <cell r="A940" t="str">
            <v>2204060940</v>
          </cell>
          <cell r="B940" t="str">
            <v>220401001</v>
          </cell>
          <cell r="C940" t="str">
            <v>1122204005703</v>
          </cell>
          <cell r="D940" t="str">
            <v>ООО "СтройКомплектация"</v>
          </cell>
          <cell r="E940" t="str">
            <v>Алтайский кр., г. Бийск, ул. Революции, д. 108</v>
          </cell>
          <cell r="F940" t="str">
            <v>микропредприятие</v>
          </cell>
          <cell r="G940">
            <v>0</v>
          </cell>
        </row>
        <row r="941">
          <cell r="A941" t="str">
            <v>2204086560</v>
          </cell>
          <cell r="B941" t="str">
            <v>220401001</v>
          </cell>
          <cell r="C941" t="str">
            <v>1182225016005</v>
          </cell>
          <cell r="D941" t="str">
            <v>ООО "Стройлидер"</v>
          </cell>
          <cell r="E941" t="str">
            <v>659334, РОССИЯ, АЛТАЙСКИЙ КРАЙ, ГОРОД БИЙСК Г.О., БИЙСК Г., 15 МОЗЫРСКОЙ КРАСНОГВАРДЕЙСКОЙ ОРДЕНА СУВОРОВА КАВАЛЕРИЙСКОЙ ДИВИЗИИ УЛ., ДВЛД. 74</v>
          </cell>
          <cell r="F941" t="str">
            <v>микропредприятие</v>
          </cell>
        </row>
        <row r="942">
          <cell r="A942" t="str">
            <v>2221230493</v>
          </cell>
          <cell r="B942" t="str">
            <v>222101001</v>
          </cell>
          <cell r="C942" t="str">
            <v>1162225096373</v>
          </cell>
          <cell r="D942" t="str">
            <v>ООО "Стройпроспект Сибирь"</v>
          </cell>
          <cell r="E942" t="str">
            <v>656052, Россия, Алтйский край, г. Барнаул, ул. Матросова, д. 12, кв. 25</v>
          </cell>
          <cell r="F942" t="str">
            <v>микропредприятие</v>
          </cell>
        </row>
        <row r="943">
          <cell r="A943" t="str">
            <v>2209027657</v>
          </cell>
          <cell r="B943" t="str">
            <v>220901001</v>
          </cell>
          <cell r="C943" t="str">
            <v>1042201823443</v>
          </cell>
          <cell r="D943" t="str">
            <v>ООО "СТРОЙСЕРВИС ПЛЮС"</v>
          </cell>
          <cell r="E943" t="str">
            <v>658200, Алтайский край, г. Рубцовск, пер. Гражданский, д. 47, кв. 12</v>
          </cell>
          <cell r="F943" t="str">
            <v>малое предприятие</v>
          </cell>
          <cell r="G943">
            <v>0</v>
          </cell>
        </row>
        <row r="944">
          <cell r="A944" t="str">
            <v>7116511504</v>
          </cell>
          <cell r="B944" t="str">
            <v>711601001</v>
          </cell>
          <cell r="C944" t="str">
            <v>1147154001950</v>
          </cell>
          <cell r="D944" t="str">
            <v>ООО "Стройтехэксперт"</v>
          </cell>
          <cell r="E944" t="str">
            <v>300022, Тульская обл., г. Тула, ул. Октябрьская, 217/корп 2, пом 304</v>
          </cell>
          <cell r="F944" t="str">
            <v>Микропредприятие</v>
          </cell>
        </row>
        <row r="945">
          <cell r="A945">
            <v>2221204609</v>
          </cell>
          <cell r="B945" t="str">
            <v>222401001</v>
          </cell>
          <cell r="C945" t="str">
            <v>1132225007078</v>
          </cell>
          <cell r="D945" t="str">
            <v>ООО "СТРОЙТОРГ"</v>
          </cell>
          <cell r="E945" t="str">
            <v>Алтайский край, г Барнаул, Центральный р-н, ул Партизанская, д 105, кв 121</v>
          </cell>
          <cell r="F945" t="str">
            <v>микропредприятие</v>
          </cell>
          <cell r="G945">
            <v>0</v>
          </cell>
          <cell r="H945" t="str">
            <v/>
          </cell>
        </row>
        <row r="946">
          <cell r="A946" t="str">
            <v>6658509990</v>
          </cell>
          <cell r="B946" t="str">
            <v>665801001</v>
          </cell>
          <cell r="C946" t="str">
            <v>1176658112729</v>
          </cell>
          <cell r="D946" t="str">
            <v>ООО "Строп-Арсенал"</v>
          </cell>
          <cell r="E946" t="str">
            <v>620016, СВЕРДЛОВСКАЯ ОБЛАСТЬ, ЕКАТЕРИНБУРГ ГОРОД, ПАВЛА ШАМАНОВА УЛИЦА, ДОМ 44, КВАРТИРА 124</v>
          </cell>
          <cell r="F946" t="str">
            <v>микропредприятие</v>
          </cell>
        </row>
        <row r="947">
          <cell r="A947">
            <v>7816033966</v>
          </cell>
          <cell r="B947">
            <v>783901001</v>
          </cell>
          <cell r="C947" t="str">
            <v>1037835026679</v>
          </cell>
          <cell r="D947" t="str">
            <v>ООО "Сурэл"</v>
          </cell>
          <cell r="E947" t="str">
            <v>190020, г. Санкт-Петербург, Старо-Петергофский пр-кт, д. 18, лит. Е, ПОМЕЩЕНИЕ 7Н</v>
          </cell>
          <cell r="F947" t="str">
            <v>малое предприятие</v>
          </cell>
          <cell r="G947">
            <v>0</v>
          </cell>
          <cell r="H947" t="str">
            <v>17.05.2021г.</v>
          </cell>
        </row>
        <row r="948">
          <cell r="A948" t="str">
            <v>5406533961</v>
          </cell>
          <cell r="B948" t="str">
            <v>540601001</v>
          </cell>
          <cell r="C948" t="str">
            <v>1095406017960</v>
          </cell>
          <cell r="D948" t="str">
            <v>ООО "СЦДС"</v>
          </cell>
          <cell r="E948" t="str">
            <v>630007, НОВОСИБИРСКАЯ ОБЛ, НОВОСИБИРСК Г, КОММУНИСТИЧЕСКАЯ УЛ, ЗД. 35, К. 1, ОФИС 344</v>
          </cell>
          <cell r="F948" t="str">
            <v>малое предприятие</v>
          </cell>
        </row>
        <row r="949">
          <cell r="A949">
            <v>7450047185</v>
          </cell>
          <cell r="B949" t="str">
            <v>746001001</v>
          </cell>
          <cell r="C949" t="str">
            <v>1077450000154</v>
          </cell>
          <cell r="D949" t="str">
            <v>ООО "ТАБЛИЦА МЕНДЕЛЕЕВА"</v>
          </cell>
          <cell r="E949" t="str">
            <v>454052, ОБЛАСТЬ ЧЕЛЯБИНСКАЯ, ГОРОД ЧЕЛЯБИНСК, ШОССЕ
МЕТАЛЛУРГОВ, 70, Б</v>
          </cell>
          <cell r="F949" t="str">
            <v>микропредприятие</v>
          </cell>
          <cell r="G949">
            <v>0</v>
          </cell>
          <cell r="H949" t="str">
            <v/>
          </cell>
        </row>
        <row r="950">
          <cell r="A950">
            <v>7103504130</v>
          </cell>
          <cell r="B950">
            <v>710701001</v>
          </cell>
          <cell r="C950" t="str">
            <v>1087154037948</v>
          </cell>
          <cell r="D950" t="str">
            <v>ООО "Талнахский механический завод"</v>
          </cell>
          <cell r="E950" t="str">
            <v>300012, Тульская область, г. Тула, ул. Рязанская, д.9, лит. А</v>
          </cell>
          <cell r="F950" t="str">
            <v>малое предприятие</v>
          </cell>
          <cell r="G950">
            <v>0</v>
          </cell>
          <cell r="H950" t="str">
            <v/>
          </cell>
        </row>
        <row r="951">
          <cell r="A951" t="str">
            <v>2223637904</v>
          </cell>
          <cell r="B951" t="str">
            <v>222301001</v>
          </cell>
          <cell r="C951" t="str">
            <v>1212200020592</v>
          </cell>
          <cell r="D951" t="str">
            <v>ООО "Тантос"</v>
          </cell>
          <cell r="E951" t="str">
            <v>656063, Алтайский край, г Барнаул, Базовый проезд, д. 7, офис 2</v>
          </cell>
          <cell r="F951" t="str">
            <v xml:space="preserve"> - </v>
          </cell>
          <cell r="G951">
            <v>0</v>
          </cell>
        </row>
        <row r="952">
          <cell r="A952">
            <v>7817311045</v>
          </cell>
          <cell r="B952" t="str">
            <v>781701001</v>
          </cell>
          <cell r="C952" t="str">
            <v>1077847611049</v>
          </cell>
          <cell r="D952" t="str">
            <v>ООО "Тара.Ру"</v>
          </cell>
          <cell r="E952" t="str">
            <v>196641, город Санкт-Петербург, поселок Металлострой, На Металлострой дор., д. 5 к. 66 литера а, скл. 4</v>
          </cell>
          <cell r="F952" t="str">
            <v xml:space="preserve"> - </v>
          </cell>
          <cell r="G952">
            <v>0</v>
          </cell>
        </row>
        <row r="953">
          <cell r="A953" t="str">
            <v>2204055756</v>
          </cell>
          <cell r="B953" t="str">
            <v>220401001</v>
          </cell>
          <cell r="C953" t="str">
            <v>1112204003504</v>
          </cell>
          <cell r="D953" t="str">
            <v>ООО "Тараненко и К"</v>
          </cell>
          <cell r="E953" t="str">
            <v>659328, Алтайский край, город Бийск, ул. Василия Шадрина, д. 64, офис 6</v>
          </cell>
          <cell r="F953" t="str">
            <v>микропредприятие</v>
          </cell>
          <cell r="G953">
            <v>0</v>
          </cell>
        </row>
        <row r="954">
          <cell r="A954" t="str">
            <v>1659049730</v>
          </cell>
          <cell r="B954" t="str">
            <v>165901001</v>
          </cell>
          <cell r="C954" t="str">
            <v>1031628219985</v>
          </cell>
          <cell r="D954" t="str">
            <v>ООО "ТатВойлок"</v>
          </cell>
          <cell r="E954" t="str">
            <v>420021, РЕСПУБЛИКА ТАТАРСТАН, Г. КАЗАНЬ, УЛ. БРАТЬЕВ ПЕТРЯЕВЫХ, 5</v>
          </cell>
          <cell r="F954" t="str">
            <v>среднее предприятие</v>
          </cell>
        </row>
        <row r="955">
          <cell r="A955">
            <v>7107125196</v>
          </cell>
          <cell r="B955" t="str">
            <v>710701001</v>
          </cell>
          <cell r="C955" t="str">
            <v>1187154004773</v>
          </cell>
          <cell r="D955" t="str">
            <v>ООО "ТД  Арматоминдустрия"</v>
          </cell>
          <cell r="E955" t="str">
            <v>300045, г. Тула, ул. Некрасова, д. 7, оф. 308</v>
          </cell>
          <cell r="F955" t="str">
            <v>микропредприятие</v>
          </cell>
          <cell r="G955">
            <v>0</v>
          </cell>
          <cell r="H955" t="str">
            <v/>
          </cell>
        </row>
        <row r="956">
          <cell r="A956">
            <v>2224056324</v>
          </cell>
          <cell r="B956" t="str">
            <v>222401001</v>
          </cell>
          <cell r="C956" t="str">
            <v>1022201516633</v>
          </cell>
          <cell r="D956" t="str">
            <v>ООО "ТД "Алтайталь"</v>
          </cell>
          <cell r="E956" t="str">
            <v>656002, АЛТАЙСКИЙ КРАЙ, БАРНАУЛ ГОРОД, П.С.КУЛАГИНА УЛИЦА, 28С</v>
          </cell>
          <cell r="F956" t="str">
            <v>малое предприятие</v>
          </cell>
          <cell r="G956">
            <v>0</v>
          </cell>
        </row>
        <row r="957">
          <cell r="A957">
            <v>7448243175</v>
          </cell>
          <cell r="B957" t="str">
            <v>744801001</v>
          </cell>
          <cell r="C957" t="str">
            <v>1227400023509</v>
          </cell>
          <cell r="D957" t="str">
            <v>ООО "ТД "Завод современного промышленного оборудования"</v>
          </cell>
          <cell r="E957" t="str">
            <v>454138, РОССИЯ, ЧЕЛЯБИНСКАЯ ОБЛ., ЧЕЛЯБИНСКИЙ Г.О., ЧЕЛЯБИНСК Г., КУРЧАТОВСКИЙ ВН.Р-Н, ЧЕЛЯБИНСК Г., МОЛОДОГВАРДЕЙЦЕВ УЛ., Д. 1Д, КАБИНЕТ 16</v>
          </cell>
          <cell r="F957" t="str">
            <v>микропредприятие</v>
          </cell>
          <cell r="G957">
            <v>0</v>
          </cell>
        </row>
        <row r="958">
          <cell r="A958" t="str">
            <v>5433974066</v>
          </cell>
          <cell r="B958" t="str">
            <v>543301001</v>
          </cell>
          <cell r="C958" t="str">
            <v>1205400020385</v>
          </cell>
          <cell r="D958" t="str">
            <v>ООО "ТД "КРОНОСС"</v>
          </cell>
          <cell r="E958" t="str">
            <v>630559, НОВОСИБИРСКАЯ ОБЛАСТЬ, РАБОЧИЙ ПОСЕЛОК КОЛЬЦОВО,  УЛИЦА МОЛОДЁЖНАЯ, ДОМ 2, ОФИС 9</v>
          </cell>
          <cell r="F958" t="str">
            <v>микропредприятие</v>
          </cell>
        </row>
        <row r="959">
          <cell r="A959" t="str">
            <v>4205221833</v>
          </cell>
          <cell r="B959" t="str">
            <v>540401001</v>
          </cell>
          <cell r="C959" t="str">
            <v>1114205021040</v>
          </cell>
          <cell r="D959" t="str">
            <v>ООО "ТД "Мир сварки"</v>
          </cell>
          <cell r="E959" t="str">
            <v>630052, Новосибирская область, город Новосибирск, Троллейная ул., д. 85, офис 1</v>
          </cell>
          <cell r="F959" t="str">
            <v xml:space="preserve"> - </v>
          </cell>
          <cell r="G959">
            <v>0</v>
          </cell>
        </row>
        <row r="960">
          <cell r="A960" t="str">
            <v>2367004966</v>
          </cell>
          <cell r="B960" t="str">
            <v>236701001</v>
          </cell>
          <cell r="C960" t="str">
            <v>1182375078555</v>
          </cell>
          <cell r="D960" t="str">
            <v>ООО "ТД "Нхи-Групп"</v>
          </cell>
          <cell r="E960" t="str">
            <v>354340, РОССИЯ, КРАСНОДАРСКИЙ КРАЙ, Г. СОЧИ, УЛ. ЛЕНИНА, Д. 132, ПОМЕЩ. 36</v>
          </cell>
          <cell r="F960" t="str">
            <v>микропредприятие</v>
          </cell>
          <cell r="G960">
            <v>0</v>
          </cell>
        </row>
        <row r="961">
          <cell r="A961" t="str">
            <v>7452103420</v>
          </cell>
          <cell r="B961" t="str">
            <v>745101001</v>
          </cell>
          <cell r="C961" t="str">
            <v>1127452007550</v>
          </cell>
          <cell r="D961" t="str">
            <v>ООО "ТД "Подшипник"</v>
          </cell>
          <cell r="E961" t="str">
            <v>454092, Челябинская область, город Челябинск, ул. Воровского, д. 21а, кв. 65</v>
          </cell>
          <cell r="F961" t="str">
            <v xml:space="preserve"> - </v>
          </cell>
          <cell r="G961">
            <v>0</v>
          </cell>
        </row>
        <row r="962">
          <cell r="A962">
            <v>7801524376</v>
          </cell>
          <cell r="B962">
            <v>780101001</v>
          </cell>
          <cell r="C962" t="str">
            <v>1107847225716</v>
          </cell>
          <cell r="D962" t="str">
            <v>ООО "ТД "ПромСтройМаш"</v>
          </cell>
          <cell r="E962" t="str">
            <v>192177, г. Санкт-Петербург, Караваевская ул., д. 59, лит. К, пом. 3-Н, оф. 5</v>
          </cell>
          <cell r="F962" t="str">
            <v>микропредприятие</v>
          </cell>
        </row>
        <row r="963">
          <cell r="A963" t="str">
            <v>2204038599</v>
          </cell>
          <cell r="B963" t="str">
            <v>220401001</v>
          </cell>
          <cell r="C963" t="str">
            <v>1082204002946</v>
          </cell>
          <cell r="D963" t="str">
            <v>ООО "ТД "Сиб-Ойл"</v>
          </cell>
          <cell r="E963" t="str">
            <v>659308, АЛТАЙСКИЙ КРАЙ, БИЙСК ГОРОД, ПРИГОРОДНАЯ УЛИЦА, 28</v>
          </cell>
          <cell r="F963" t="str">
            <v>малое предприятие</v>
          </cell>
          <cell r="G963">
            <v>0</v>
          </cell>
        </row>
        <row r="964">
          <cell r="A964" t="str">
            <v>2204038599</v>
          </cell>
          <cell r="B964" t="str">
            <v>220401001</v>
          </cell>
          <cell r="C964" t="str">
            <v>1082204002946</v>
          </cell>
          <cell r="D964" t="str">
            <v>ООО "ТД "Сиб-Ойл"</v>
          </cell>
          <cell r="E964" t="str">
            <v>659308, Алтайский край, город Бийск, Пригородная ул., д.28</v>
          </cell>
          <cell r="F964" t="str">
            <v>малое предприятие</v>
          </cell>
          <cell r="G964">
            <v>0</v>
          </cell>
        </row>
        <row r="965">
          <cell r="A965" t="str">
            <v>2204093303</v>
          </cell>
          <cell r="B965" t="str">
            <v> 220401001</v>
          </cell>
          <cell r="C965" t="str">
            <v>1212200001441</v>
          </cell>
          <cell r="D965" t="str">
            <v>ООО "ТД "Стройкомплектация"</v>
          </cell>
          <cell r="E965" t="str">
            <v>659300, РОССИЯ, АЛТАЙСКИЙ КРАЙ, ГОРОД БИЙСК, УЛ. РЕВОЛЮЦИИ, Д. 108</v>
          </cell>
          <cell r="F965" t="str">
            <v>микропредприятие</v>
          </cell>
        </row>
        <row r="966">
          <cell r="A966" t="str">
            <v>5027102070</v>
          </cell>
          <cell r="B966" t="str">
            <v>502701001</v>
          </cell>
          <cell r="C966" t="str">
            <v>1045005009411</v>
          </cell>
          <cell r="D966" t="str">
            <v>ООО "ТД "Тензо-М"</v>
          </cell>
          <cell r="E966" t="str">
            <v>140050, МОСКОВСКАЯ ОБЛАСТЬ, ЛЮБЕРЦЫ ГОРОД, КРАСКОВО ДАЧНЫЙ ПОСЕЛОК, ВОКЗАЛЬНАЯ УЛИЦА, ДОМ 38</v>
          </cell>
          <cell r="F966" t="str">
            <v>среднее предприятие</v>
          </cell>
          <cell r="G966">
            <v>0</v>
          </cell>
        </row>
        <row r="967">
          <cell r="A967" t="str">
            <v>7719741850</v>
          </cell>
          <cell r="B967" t="str">
            <v>Организация ликвидирована</v>
          </cell>
          <cell r="C967" t="str">
            <v>1107746052798</v>
          </cell>
          <cell r="D967" t="str">
            <v>ООО "ТД Актив-СБ"</v>
          </cell>
          <cell r="E967" t="str">
            <v>105187, город Москва, Вольная ул., д. 39 стр. 4, офис 319</v>
          </cell>
          <cell r="F967" t="str">
            <v xml:space="preserve"> - </v>
          </cell>
          <cell r="G967" t="str">
            <v>Организация ликвидирована</v>
          </cell>
        </row>
        <row r="968">
          <cell r="A968">
            <v>5903956501</v>
          </cell>
          <cell r="B968" t="str">
            <v>590301001</v>
          </cell>
          <cell r="C968" t="str">
            <v>1145958082071</v>
          </cell>
          <cell r="D968" t="str">
            <v>ООО "ТД АРСЕНАЛ-СТАЛЬ"</v>
          </cell>
          <cell r="E968" t="str">
            <v>614081, г Пермь, КРОНШТАДТСКАЯ УЛ, ДОМ 35, ВХОД ОТДЕЛЬНЫЙ</v>
          </cell>
          <cell r="F968" t="str">
            <v>малое предприятие</v>
          </cell>
          <cell r="G968">
            <v>0</v>
          </cell>
          <cell r="H968" t="str">
            <v/>
          </cell>
        </row>
        <row r="969">
          <cell r="A969">
            <v>5903956501</v>
          </cell>
          <cell r="B969" t="str">
            <v>590301001</v>
          </cell>
          <cell r="C969" t="str">
            <v>1145958082071</v>
          </cell>
          <cell r="D969" t="str">
            <v>ООО "ТД АРСЕНАЛ-СТАЛЬ"</v>
          </cell>
          <cell r="E969" t="str">
            <v>614081, г Пермь, КРОНШТАДТСКАЯ УЛ, ДОМ 35, ВХОД ОТДЕЛЬНЫЙ</v>
          </cell>
          <cell r="F969" t="str">
            <v>малое предприятие</v>
          </cell>
        </row>
        <row r="970">
          <cell r="A970" t="str">
            <v>2224192214</v>
          </cell>
          <cell r="B970" t="str">
            <v>222401001</v>
          </cell>
          <cell r="C970" t="str">
            <v>1182225013200</v>
          </cell>
          <cell r="D970" t="str">
            <v>ООО "ТД Контур"</v>
          </cell>
          <cell r="E970" t="str">
            <v>656037, АЛТАЙСКИЙ КРАЙ, ГОРОД БАРНАУЛ, ПРОСПЕКТ КАЛИНИНА, ДОМ 116/72, ОФИС 1</v>
          </cell>
          <cell r="F970" t="str">
            <v>микропредприятие</v>
          </cell>
        </row>
        <row r="971">
          <cell r="A971">
            <v>5405499997</v>
          </cell>
          <cell r="B971" t="str">
            <v>540501001</v>
          </cell>
          <cell r="C971" t="str">
            <v>1145476097524</v>
          </cell>
          <cell r="D971" t="str">
            <v>ООО "ТД ЛАБ-ТЕРМ"</v>
          </cell>
          <cell r="E971" t="str">
            <v>630083, Новосибирская область, город Новосибирск, Большевистская ул., д. 177/24, офис 313в</v>
          </cell>
          <cell r="F971" t="str">
            <v>микропредприятие</v>
          </cell>
          <cell r="G971">
            <v>0</v>
          </cell>
        </row>
        <row r="972">
          <cell r="A972" t="str">
            <v>4205221833</v>
          </cell>
          <cell r="B972" t="str">
            <v>540401001</v>
          </cell>
          <cell r="C972" t="str">
            <v>1114205021040</v>
          </cell>
          <cell r="D972" t="str">
            <v>ООО "ТД Мир сварки"</v>
          </cell>
          <cell r="E972" t="str">
            <v>630052, Новосибирская область, город Новосибирск, Троллейная ул., д. 85, офис 1</v>
          </cell>
          <cell r="F972" t="str">
            <v xml:space="preserve"> - </v>
          </cell>
          <cell r="G972">
            <v>0</v>
          </cell>
        </row>
        <row r="973">
          <cell r="A973" t="str">
            <v>5404480471</v>
          </cell>
          <cell r="B973" t="str">
            <v>540401001</v>
          </cell>
          <cell r="C973" t="str">
            <v>1135476046034</v>
          </cell>
          <cell r="D973" t="str">
            <v>ООО "ТД Моторгиросервис"</v>
          </cell>
          <cell r="E973" t="str">
            <v>630041, НОВОСИБИРСКАЯ ОБЛ, НОВОСИБИРСК Г, 2-Я СТАНЦИОННАЯ УЛ, ЗД. 30, К. 9</v>
          </cell>
          <cell r="F973" t="str">
            <v>микропредприятие</v>
          </cell>
        </row>
        <row r="974">
          <cell r="A974">
            <v>2222831585</v>
          </cell>
          <cell r="B974">
            <v>222201001</v>
          </cell>
          <cell r="C974" t="str">
            <v>1152223000577</v>
          </cell>
          <cell r="D974" t="str">
            <v>ООО "ТД Полихим"</v>
          </cell>
          <cell r="E974" t="str">
            <v>656922, Алтайский край, г. Барнаул, ул. Попова, д.181е, офис 211</v>
          </cell>
          <cell r="F974" t="str">
            <v>микропредприятие</v>
          </cell>
          <cell r="G974">
            <v>0</v>
          </cell>
        </row>
        <row r="975">
          <cell r="A975" t="e">
            <v>#N/A</v>
          </cell>
          <cell r="B975" t="e">
            <v>#N/A</v>
          </cell>
          <cell r="C975" t="e">
            <v>#N/A</v>
          </cell>
          <cell r="D975" t="str">
            <v>ООО "ТД Промкомплект"</v>
          </cell>
          <cell r="E975" t="e">
            <v>#N/A</v>
          </cell>
          <cell r="F975" t="e">
            <v>#N/A</v>
          </cell>
        </row>
        <row r="976">
          <cell r="A976" t="str">
            <v>1840031729</v>
          </cell>
          <cell r="B976" t="str">
            <v>183201001</v>
          </cell>
          <cell r="C976" t="str">
            <v>1141840009090</v>
          </cell>
          <cell r="D976" t="str">
            <v>ООО "ТД ПРОМПОЛИМЕР"</v>
          </cell>
          <cell r="E976" t="str">
            <v>426028, УДМУРТСКАЯ РЕСПУБЛИКА, Г. ИЖЕВСК, УЛ. МАЯКОВСКОГО, Д. 35, ПОМЕЩ. 17</v>
          </cell>
          <cell r="F976" t="str">
            <v>малое предприятие</v>
          </cell>
        </row>
        <row r="977">
          <cell r="A977" t="str">
            <v>5001119537</v>
          </cell>
          <cell r="B977" t="str">
            <v>500101001</v>
          </cell>
          <cell r="C977" t="str">
            <v>1185053009790</v>
          </cell>
          <cell r="D977" t="str">
            <v>ООО "ТД СМИ"</v>
          </cell>
          <cell r="E977" t="str">
            <v>143900, МОСКОВСКАЯ ОБЛАСТЬ,  ГОРОД БАЛАШИХА, УЛИЦА ФЛЕРОВА, ДОМ 4А, ПОМЕЩЕНИЕ 176, ОФИС 209</v>
          </cell>
          <cell r="F977" t="str">
            <v>малое предприятие</v>
          </cell>
        </row>
        <row r="978">
          <cell r="A978" t="str">
            <v>3906373053</v>
          </cell>
          <cell r="B978" t="str">
            <v>390601001</v>
          </cell>
          <cell r="C978" t="str">
            <v>1183926026239</v>
          </cell>
          <cell r="D978" t="str">
            <v>ООО "ТД Снабжение"</v>
          </cell>
          <cell r="E978" t="str">
            <v>236004, КАЛИНИНГРАДСКАЯ ОБЛАСТЬ, КАЛИНИНГРАД ГОРОД, ПАРКОВЫЙ ПЕРЕУЛОК, ДОМ 3, ЛИТЕРА IV ИЗ А, ПОМЕЩЕНИЕ 7</v>
          </cell>
          <cell r="F978" t="str">
            <v>-</v>
          </cell>
          <cell r="G978">
            <v>0</v>
          </cell>
        </row>
        <row r="979">
          <cell r="A979" t="str">
            <v>3906373053</v>
          </cell>
          <cell r="B979" t="str">
            <v>390601001</v>
          </cell>
          <cell r="C979" t="str">
            <v>1183926026239</v>
          </cell>
          <cell r="D979" t="str">
            <v>ООО "ТД Снабжение"</v>
          </cell>
          <cell r="E979" t="str">
            <v>236004, КАЛИНИНГРАДСКАЯ ОБЛАСТЬ, КАЛИНИНГРАД ГОРОД, ПАРКОВЫЙ ПЕРЕУЛОК, ДОМ 3, ЛИТЕРА IV ИЗ А, ПОМЕЩЕНИЕ 7</v>
          </cell>
          <cell r="F979" t="str">
            <v>-</v>
          </cell>
          <cell r="G979">
            <v>0</v>
          </cell>
        </row>
        <row r="980">
          <cell r="A980">
            <v>7713689241</v>
          </cell>
          <cell r="B980" t="str">
            <v>504701001</v>
          </cell>
          <cell r="C980" t="str">
            <v>1097746396714</v>
          </cell>
          <cell r="D980" t="str">
            <v>ООО "ТД Технологии кварцевых кристаллов"</v>
          </cell>
          <cell r="E980" t="str">
            <v>141401, Московская область, город Химки, Рабочая ул., д. 2а к. 31, этаж/офис 1/102</v>
          </cell>
          <cell r="F980" t="str">
            <v>микропредприятие</v>
          </cell>
          <cell r="G980">
            <v>0</v>
          </cell>
        </row>
        <row r="981">
          <cell r="A981">
            <v>4209031897</v>
          </cell>
          <cell r="B981" t="str">
            <v>420501001</v>
          </cell>
          <cell r="C981" t="str">
            <v>1024200700512</v>
          </cell>
          <cell r="D981" t="str">
            <v>ООО "ТД Химпром"</v>
          </cell>
          <cell r="E981" t="str">
            <v>650021, Кемеровская область, город Кемерово, 1-я Стахановская ул., д. 35, офис 101</v>
          </cell>
          <cell r="F981" t="str">
            <v>малое предприятие</v>
          </cell>
          <cell r="G981">
            <v>0</v>
          </cell>
        </row>
        <row r="982">
          <cell r="A982">
            <v>3702159076</v>
          </cell>
          <cell r="B982" t="str">
            <v>370201001</v>
          </cell>
          <cell r="C982" t="str">
            <v>1163702071939</v>
          </cell>
          <cell r="D982" t="str">
            <v>ООО "ТЕКС-ОПТ"</v>
          </cell>
          <cell r="E982" t="str">
            <v>153003, Ивановская область, г. Иваново, ул. Наговицыной-Икрянистовой, д.  6, Литер В9, офис 2</v>
          </cell>
          <cell r="F982" t="str">
            <v>микропредприятие</v>
          </cell>
          <cell r="G982">
            <v>0</v>
          </cell>
        </row>
        <row r="983">
          <cell r="A983" t="str">
            <v>9721075295</v>
          </cell>
          <cell r="B983" t="str">
            <v>772101001</v>
          </cell>
          <cell r="C983" t="str">
            <v>1197746099517</v>
          </cell>
          <cell r="D983" t="str">
            <v>ООО "Текстиль ТехСнаб"</v>
          </cell>
          <cell r="E983" t="str">
            <v>109542, г.Москва, Рязанский проспект, д. 86/1, стр.3, эт.2, пом.6Б</v>
          </cell>
          <cell r="F983" t="str">
            <v>микропредприятие</v>
          </cell>
        </row>
        <row r="984">
          <cell r="A984" t="str">
            <v>7718103358</v>
          </cell>
          <cell r="B984" t="str">
            <v>771801001</v>
          </cell>
          <cell r="C984" t="str">
            <v>1027700314355</v>
          </cell>
          <cell r="D984" t="str">
            <v>ООО "ТЕКС-ЦЕНТР"</v>
          </cell>
          <cell r="E984" t="str">
            <v>107076, ГОРОД МОСКВА, УЛИЦА ЭЛЕКТРОЗАВОДСКАЯ, ДОМ 29, СТРОЕНИЕ 2</v>
          </cell>
          <cell r="F984" t="str">
            <v>малое предприятие</v>
          </cell>
        </row>
        <row r="985">
          <cell r="A985">
            <v>5401992030</v>
          </cell>
          <cell r="B985" t="str">
            <v>540101001</v>
          </cell>
          <cell r="C985" t="str">
            <v>1195476022477</v>
          </cell>
          <cell r="D985" t="str">
            <v>ООО "Теллура"</v>
          </cell>
          <cell r="E985" t="str">
            <v>630084, Новосибирская область, город Новосибирск, ул. Новая Заря, д. 2а, корпус 1 этаж 6 офис 602</v>
          </cell>
          <cell r="F985" t="str">
            <v>микропредприятие</v>
          </cell>
          <cell r="G985">
            <v>0</v>
          </cell>
        </row>
        <row r="986">
          <cell r="A986" t="str">
            <v>2204028760</v>
          </cell>
          <cell r="B986" t="str">
            <v>222401001</v>
          </cell>
          <cell r="C986" t="str">
            <v>1062204045265</v>
          </cell>
          <cell r="D986" t="str">
            <v>ООО "Теплокомплект"</v>
          </cell>
          <cell r="E986" t="str">
            <v>656038, Алтайский край, город Барнаул, Обской б-р, д.3, кв.3</v>
          </cell>
          <cell r="F986" t="str">
            <v xml:space="preserve"> - </v>
          </cell>
          <cell r="G986">
            <v>0</v>
          </cell>
        </row>
        <row r="987">
          <cell r="A987" t="str">
            <v>5404063848</v>
          </cell>
          <cell r="B987" t="str">
            <v>540301001</v>
          </cell>
          <cell r="C987" t="str">
            <v>1175476090712</v>
          </cell>
          <cell r="D987" t="str">
            <v>ООО "Теплообменник"</v>
          </cell>
          <cell r="E987" t="str">
            <v>630088, НОВОСИБИРСКАЯ ОБЛАСТЬ, НОВОСИБИРСК ГОРОД, СЕВЕРНЫЙ ПРОЕЗД, ДОМ 28, ПОМЕЩЕНИЕ 2</v>
          </cell>
          <cell r="F987" t="str">
            <v>микропредприятие</v>
          </cell>
          <cell r="G987">
            <v>0</v>
          </cell>
        </row>
        <row r="988">
          <cell r="A988" t="str">
            <v>2204029996</v>
          </cell>
          <cell r="B988" t="str">
            <v>220401001</v>
          </cell>
          <cell r="C988" t="str">
            <v>1072204003200</v>
          </cell>
          <cell r="D988" t="str">
            <v>ООО "Терминал"</v>
          </cell>
          <cell r="E988" t="str">
            <v>659316, Алтайский край, город Бийск, Социалистическая ул, д. 5/1, офис 12</v>
          </cell>
          <cell r="F988" t="str">
            <v>микропредприятие</v>
          </cell>
          <cell r="G988">
            <v>0</v>
          </cell>
        </row>
        <row r="989">
          <cell r="A989">
            <v>7452124068</v>
          </cell>
          <cell r="B989" t="str">
            <v>745201001</v>
          </cell>
          <cell r="C989" t="str">
            <v>1157456004562</v>
          </cell>
          <cell r="D989" t="str">
            <v>ООО "ТЕС-ХОЛДИНГ"</v>
          </cell>
          <cell r="E989" t="str">
            <v>454007, РФ, Челябинская область, г. Челябинск, просп. Ленина, д. 2, оф. 225/Б</v>
          </cell>
          <cell r="F989" t="str">
            <v xml:space="preserve"> - </v>
          </cell>
          <cell r="G989">
            <v>0</v>
          </cell>
          <cell r="H989" t="str">
            <v/>
          </cell>
        </row>
        <row r="990">
          <cell r="A990">
            <v>2224098395</v>
          </cell>
          <cell r="B990">
            <v>222401001</v>
          </cell>
          <cell r="C990" t="str">
            <v>1052242184565</v>
          </cell>
          <cell r="D990" t="str">
            <v>ООО "Техком-Автоматика"</v>
          </cell>
          <cell r="E990" t="str">
            <v>656023, Алтайский край, г. Барнаул, ул. Германа Титова, д.9</v>
          </cell>
          <cell r="F990" t="str">
            <v>малое предприятие</v>
          </cell>
          <cell r="G990">
            <v>0</v>
          </cell>
        </row>
        <row r="991">
          <cell r="A991">
            <v>2224098395</v>
          </cell>
          <cell r="B991">
            <v>222401001</v>
          </cell>
          <cell r="C991" t="str">
            <v>1052242184565</v>
          </cell>
          <cell r="D991" t="str">
            <v>ООО "Техком-Автоматика"</v>
          </cell>
          <cell r="E991" t="str">
            <v>656023, Алтайский край, г. Барнаул, ул. Германа Титова, д.9</v>
          </cell>
          <cell r="F991" t="str">
            <v>малое предприятие</v>
          </cell>
          <cell r="G991">
            <v>0</v>
          </cell>
        </row>
        <row r="992">
          <cell r="A992" t="str">
            <v>5410010611</v>
          </cell>
          <cell r="B992" t="str">
            <v>541001001</v>
          </cell>
          <cell r="C992" t="str">
            <v>1075410000247</v>
          </cell>
          <cell r="D992" t="str">
            <v>ООО "Техкомплект"</v>
          </cell>
          <cell r="E992" t="str">
            <v>630129, Новосибирская область, г. Новосибирск, ул. Тайгинская, зд.15, офис 26</v>
          </cell>
          <cell r="F992" t="str">
            <v>микропредприятие</v>
          </cell>
          <cell r="G992">
            <v>0</v>
          </cell>
        </row>
        <row r="993">
          <cell r="A993" t="str">
            <v>5407224412</v>
          </cell>
          <cell r="B993" t="str">
            <v>222401001</v>
          </cell>
          <cell r="C993" t="str">
            <v>1155476049376</v>
          </cell>
          <cell r="D993" t="str">
            <v>ООО "Техкомплект"</v>
          </cell>
          <cell r="E993" t="str">
            <v>656010, Алтайский край, г Барнаул, пр-кт Ленина, д. 195, офис 484</v>
          </cell>
          <cell r="F993" t="str">
            <v xml:space="preserve"> - </v>
          </cell>
          <cell r="G993">
            <v>0</v>
          </cell>
        </row>
        <row r="994">
          <cell r="A994" t="str">
            <v>2225170260</v>
          </cell>
          <cell r="B994" t="str">
            <v>222101001</v>
          </cell>
          <cell r="C994" t="str">
            <v>1162225069588</v>
          </cell>
          <cell r="D994" t="str">
            <v>ООО "Техкоплект"</v>
          </cell>
          <cell r="E994" t="str">
            <v>656016, АЛТАЙСКИЙ КРАЙ, БАРНАУЛ ГОРОД, КУЛУНДИНСКАЯ УЛИЦА, ДОМ 70А</v>
          </cell>
          <cell r="F994" t="str">
            <v>микропредприятие</v>
          </cell>
        </row>
        <row r="995">
          <cell r="A995" t="str">
            <v>2724232352</v>
          </cell>
          <cell r="B995" t="str">
            <v>272401001</v>
          </cell>
          <cell r="C995" t="str">
            <v>1192724001304</v>
          </cell>
          <cell r="D995" t="str">
            <v>ООО "Техник-Групп ДВ"</v>
          </cell>
          <cell r="E995" t="str">
            <v>680022, Хабаровский край, город Хабаровск, ул. Лазо, д. 1, помещ. 5а</v>
          </cell>
          <cell r="F995" t="str">
            <v>микропредприятие</v>
          </cell>
          <cell r="G995">
            <v>0</v>
          </cell>
        </row>
        <row r="996">
          <cell r="A996">
            <v>2204008883</v>
          </cell>
          <cell r="B996" t="str">
            <v>220401001</v>
          </cell>
          <cell r="C996" t="str">
            <v>1022200556113</v>
          </cell>
          <cell r="D996" t="str">
            <v>ООО "Техноград"</v>
          </cell>
          <cell r="E996" t="str">
            <v>659316, АЛТАЙСКИЙ КРАЙ, БИЙСК ГОРОД, СОЦИАЛИСТИЧЕСКАЯ УЛИЦА, 40, 1, 69</v>
          </cell>
          <cell r="F996">
            <v>0</v>
          </cell>
          <cell r="G996">
            <v>0</v>
          </cell>
        </row>
        <row r="997">
          <cell r="A997" t="str">
            <v>7720646256</v>
          </cell>
          <cell r="B997" t="str">
            <v>772001001</v>
          </cell>
          <cell r="C997" t="str">
            <v>1207700327262</v>
          </cell>
          <cell r="D997" t="str">
            <v>ООО "Технолаб"</v>
          </cell>
          <cell r="E997" t="str">
            <v>111123, ГОРОД МОСКВА, ЭНТУЗИАСТОВ ШОССЕ, ДОМ 56, СТРОЕНИЕ 24, ЭТАЖ 1 КОМ №63</v>
          </cell>
          <cell r="F997" t="str">
            <v>микропредприятие</v>
          </cell>
        </row>
        <row r="998">
          <cell r="A998">
            <v>2225111708</v>
          </cell>
          <cell r="B998">
            <v>222501001</v>
          </cell>
          <cell r="C998" t="str">
            <v>1102225008742</v>
          </cell>
          <cell r="D998" t="str">
            <v>ООО "Технопрофи"</v>
          </cell>
          <cell r="E998" t="str">
            <v>656064, Алтайский край, г Барнаул, Автотранспортная ул, влд. 49, офис 101</v>
          </cell>
          <cell r="F998" t="str">
            <v>микропредприятие</v>
          </cell>
          <cell r="G998">
            <v>0</v>
          </cell>
        </row>
        <row r="999">
          <cell r="A999">
            <v>2204095710</v>
          </cell>
          <cell r="B999" t="str">
            <v>220401001</v>
          </cell>
          <cell r="C999" t="str">
            <v>1222200006720</v>
          </cell>
          <cell r="D999" t="str">
            <v>ООО "Техносервис"</v>
          </cell>
          <cell r="E999" t="str">
            <v>659315,Алтайский край, г. Бийск, ул. Социалистическая, д.17, лит. Т1</v>
          </cell>
          <cell r="F999" t="str">
            <v>микропредприятие</v>
          </cell>
          <cell r="G999">
            <v>0</v>
          </cell>
        </row>
        <row r="1000">
          <cell r="A1000">
            <v>2204085768</v>
          </cell>
          <cell r="B1000" t="str">
            <v>220401001</v>
          </cell>
          <cell r="C1000" t="str">
            <v>1182225001067</v>
          </cell>
          <cell r="D1000" t="str">
            <v>ООО "Технострой"</v>
          </cell>
          <cell r="E1000" t="str">
            <v>659319, Российская Федерация, АЛТАЙСКИЙ, БИЙСК, СЕВАСТОПОЛЬСКАЯ, ДОМ 1, КВАРТИРА 4</v>
          </cell>
          <cell r="F1000" t="str">
            <v>микропредприятие</v>
          </cell>
          <cell r="G1000">
            <v>0</v>
          </cell>
          <cell r="H1000" t="str">
            <v/>
          </cell>
        </row>
        <row r="1001">
          <cell r="A1001" t="str">
            <v>6229098639</v>
          </cell>
          <cell r="B1001">
            <v>623401001</v>
          </cell>
          <cell r="C1001" t="str">
            <v>1216200008640</v>
          </cell>
          <cell r="D1001" t="str">
            <v>ООО "Техформат-Групп"</v>
          </cell>
          <cell r="E1001" t="str">
            <v>390000, г. Рязань, ул. 3-и бутырки, строение 1Д, офис 204</v>
          </cell>
          <cell r="F1001" t="str">
            <v>микропредприятие</v>
          </cell>
        </row>
        <row r="1002">
          <cell r="A1002">
            <v>5407066558</v>
          </cell>
          <cell r="B1002">
            <v>540701001</v>
          </cell>
          <cell r="C1002" t="str">
            <v>1095407010654</v>
          </cell>
          <cell r="D1002" t="str">
            <v>ООО "ТехЭксперт"</v>
          </cell>
          <cell r="E1002" t="str">
            <v>630007, Российская Федерация, Новосибирская обл., г. Новосибирск, ул. Коммунистическая, 7, 203</v>
          </cell>
          <cell r="F1002" t="str">
            <v>малое предприятие</v>
          </cell>
          <cell r="G1002">
            <v>0</v>
          </cell>
          <cell r="H1002" t="str">
            <v/>
          </cell>
        </row>
        <row r="1003">
          <cell r="A1003">
            <v>5407981719</v>
          </cell>
          <cell r="B1003" t="str">
            <v>540701001</v>
          </cell>
          <cell r="C1003" t="str">
            <v>1215400023960</v>
          </cell>
          <cell r="D1003" t="str">
            <v>ООО "Титан"</v>
          </cell>
          <cell r="E1003" t="str">
            <v>630132, Новосибирская область, г Новосибирск, ул Салтыкова-Щедрина, д. 118, кв. 88</v>
          </cell>
          <cell r="F1003" t="str">
            <v>микропредприятие</v>
          </cell>
          <cell r="G1003">
            <v>0</v>
          </cell>
        </row>
        <row r="1004">
          <cell r="A1004" t="str">
            <v>2130012321</v>
          </cell>
          <cell r="B1004" t="str">
            <v>213001001</v>
          </cell>
          <cell r="C1004" t="str">
            <v>1062130018048</v>
          </cell>
          <cell r="D1004" t="str">
            <v>ООО "ТК "Азимут"</v>
          </cell>
          <cell r="E1004" t="str">
            <v>428020, Чувашская Республика - Чувашия, город Чебоксары, Базовый пр-д, д.4 к.а</v>
          </cell>
          <cell r="F1004" t="str">
            <v>микропредприятие</v>
          </cell>
          <cell r="G1004">
            <v>0</v>
          </cell>
        </row>
        <row r="1005">
          <cell r="A1005">
            <v>6679113421</v>
          </cell>
          <cell r="B1005" t="e">
            <v>#N/A</v>
          </cell>
          <cell r="C1005" t="e">
            <v>#N/A</v>
          </cell>
          <cell r="D1005" t="str">
            <v>ООО "ТК "Кашалот"</v>
          </cell>
          <cell r="E1005" t="str">
            <v>Бийск, ул. Мерлина, 63Б</v>
          </cell>
          <cell r="F1005" t="e">
            <v>#N/A</v>
          </cell>
        </row>
        <row r="1006">
          <cell r="A1006">
            <v>2204064493</v>
          </cell>
          <cell r="B1006" t="str">
            <v>220401001</v>
          </cell>
          <cell r="C1006" t="str">
            <v>1132204003381</v>
          </cell>
          <cell r="D1006" t="str">
            <v>ООО "ТК "ПРЕСТИЖ"</v>
          </cell>
          <cell r="E1006" t="str">
            <v>659333, Алтайский край, г. Бийск, ул. Подгорная, д. 78</v>
          </cell>
          <cell r="F1006" t="e">
            <v>#N/A</v>
          </cell>
          <cell r="G1006">
            <v>0</v>
          </cell>
          <cell r="H1006" t="str">
            <v/>
          </cell>
        </row>
        <row r="1007">
          <cell r="A1007" t="str">
            <v>2204086433</v>
          </cell>
          <cell r="B1007" t="str">
            <v>220401001</v>
          </cell>
          <cell r="C1007" t="str">
            <v>1182225012441</v>
          </cell>
          <cell r="D1007" t="str">
            <v>ООО "ТК "Речпорт"</v>
          </cell>
          <cell r="E1007" t="str">
            <v>659302, Алтайский край, город Бийск, ул. Песчаный Карьер, д. 54а</v>
          </cell>
          <cell r="F1007" t="str">
            <v xml:space="preserve"> - </v>
          </cell>
          <cell r="G1007">
            <v>0</v>
          </cell>
        </row>
        <row r="1008">
          <cell r="A1008" t="str">
            <v>2221123903</v>
          </cell>
          <cell r="B1008" t="str">
            <v>222401001</v>
          </cell>
          <cell r="C1008" t="str">
            <v>1072221001808</v>
          </cell>
          <cell r="D1008" t="str">
            <v>ООО "ТК "Энергия"</v>
          </cell>
          <cell r="E1008" t="str">
            <v>656037, Алтайский край, город Барнаул, пр-кт Ленина, д.154в</v>
          </cell>
          <cell r="F1008" t="str">
            <v>микропредприятие</v>
          </cell>
          <cell r="G1008">
            <v>0</v>
          </cell>
        </row>
        <row r="1009">
          <cell r="A1009" t="str">
            <v>5407001649</v>
          </cell>
          <cell r="B1009" t="str">
            <v>540401001</v>
          </cell>
          <cell r="C1009" t="str">
            <v>1055407008293</v>
          </cell>
          <cell r="D1009" t="str">
            <v>ООО "ТК Химпоставка"</v>
          </cell>
          <cell r="E1009" t="str">
            <v>630032, Новосибирская область, город Новосибирск, Большая ул., д.256 б</v>
          </cell>
          <cell r="F1009" t="str">
            <v>малое предприятие</v>
          </cell>
          <cell r="G1009">
            <v>0</v>
          </cell>
        </row>
        <row r="1010">
          <cell r="A1010" t="str">
            <v>7452164663</v>
          </cell>
          <cell r="B1010" t="str">
            <v>745201001</v>
          </cell>
          <cell r="C1010" t="str">
            <v>1237400039051</v>
          </cell>
          <cell r="D1010" t="str">
            <v>ООО "ТК ЭКСПРЕССХИМ"</v>
          </cell>
          <cell r="E1010" t="str">
            <v>454079,ЧЕЛЯБИНСКАЯ ОБЛАСТЬ, Г.О. ЧЕЛЯБИНСКИЙ,ВН.Р-Н ТРАКТОРОЗАВОДСКИЙ, Г ЧЕЛЯБИНСК,УЛ ЛИНЕЙНАЯ, Д. 96Б, ПОМЕЩ. 2</v>
          </cell>
          <cell r="F1010" t="str">
            <v>микропредприятие</v>
          </cell>
        </row>
        <row r="1011">
          <cell r="A1011">
            <v>2226009087</v>
          </cell>
          <cell r="B1011">
            <v>220401001</v>
          </cell>
          <cell r="C1011" t="str">
            <v>1022200559512</v>
          </cell>
          <cell r="D1011" t="str">
            <v>ООО "ТММ"</v>
          </cell>
          <cell r="E1011" t="str">
            <v>659322, Алтайский край, г. Бийск ул. Социалистическая, д. 1.</v>
          </cell>
          <cell r="F1011" t="str">
            <v>микропредприятие</v>
          </cell>
          <cell r="G1011">
            <v>0</v>
          </cell>
          <cell r="H1011" t="str">
            <v>03.03.2021г.</v>
          </cell>
        </row>
        <row r="1012">
          <cell r="A1012" t="str">
            <v>0273923960</v>
          </cell>
          <cell r="B1012" t="str">
            <v>027301001</v>
          </cell>
          <cell r="C1012" t="str">
            <v>1180280074171</v>
          </cell>
          <cell r="D1012" t="str">
            <v>ООО "ТОР"</v>
          </cell>
          <cell r="E1012" t="str">
            <v>450061, РЕСПУБЛИКА БАШКОРТОСТАН, ГОРОД УФА, УЛИЦА ИНТЕРНАЦИОНАЛЬНАЯ, ДОМ 105, КОРПУС 1, ПОМЕЩЕНИЕ 28</v>
          </cell>
          <cell r="F1012" t="str">
            <v>микропредприятие</v>
          </cell>
        </row>
        <row r="1013">
          <cell r="A1013">
            <v>5407001649</v>
          </cell>
          <cell r="B1013" t="str">
            <v>540401001</v>
          </cell>
          <cell r="C1013" t="str">
            <v>1055407008293</v>
          </cell>
          <cell r="D1013" t="str">
            <v>ООО "Торговая Компания Химпоставка"</v>
          </cell>
          <cell r="E1013" t="str">
            <v>630032, Новосибирская область, город Новосибирск, Большая ул., д.256 б</v>
          </cell>
          <cell r="F1013" t="str">
            <v>малое предприятие</v>
          </cell>
          <cell r="G1013">
            <v>0</v>
          </cell>
        </row>
        <row r="1014">
          <cell r="A1014" t="str">
            <v>6731035472</v>
          </cell>
          <cell r="B1014" t="str">
            <v>673101001</v>
          </cell>
          <cell r="C1014" t="str">
            <v>1026701426509</v>
          </cell>
          <cell r="D1014" t="str">
            <v>ООО "Торговый дом "Автоматика"</v>
          </cell>
          <cell r="E1014" t="str">
            <v>214020, СМОЛЕНСКАЯ ОБЛАСТЬ, Г. СМОЛЕНСК, УЛ. ШЕВЧЕНКО, Д.86-Б</v>
          </cell>
          <cell r="F1014" t="str">
            <v>микропредприятие</v>
          </cell>
        </row>
        <row r="1015">
          <cell r="A1015" t="str">
            <v>3710005070</v>
          </cell>
          <cell r="B1015" t="str">
            <v>370301001</v>
          </cell>
          <cell r="C1015" t="str">
            <v>1023701591704</v>
          </cell>
          <cell r="D1015" t="str">
            <v>ООО "ТОРГОВЫЙ ДОМ "ЗХЗ""</v>
          </cell>
          <cell r="E1015" t="str">
            <v>155410, ИВАНОВСКАЯ ОБЛ, ЗАВОЛЖСКИЙ Р-Н, ЗАВОЛЖСК Г, ЗАВОДСКАЯ УЛ, Д. 1</v>
          </cell>
          <cell r="F1015" t="str">
            <v>малое предприятие</v>
          </cell>
        </row>
        <row r="1016">
          <cell r="A1016">
            <v>5249146896</v>
          </cell>
          <cell r="B1016">
            <v>524901001</v>
          </cell>
          <cell r="C1016" t="str">
            <v>1165249051692</v>
          </cell>
          <cell r="D1016" t="str">
            <v>ООО "Торговый Дом "Окахим"</v>
          </cell>
          <cell r="E1016" t="str">
            <v>606016, Нижегородская обл., г. Дзержинск, ул. Октябрьская, д. 69, оф. 3</v>
          </cell>
          <cell r="F1016" t="str">
            <v>малое предприятие</v>
          </cell>
          <cell r="G1016">
            <v>0</v>
          </cell>
          <cell r="H1016" t="str">
            <v/>
          </cell>
        </row>
        <row r="1017">
          <cell r="A1017">
            <v>50180474907</v>
          </cell>
          <cell r="B1017" t="str">
            <v>501801001</v>
          </cell>
          <cell r="C1017" t="str">
            <v>1035003351547</v>
          </cell>
          <cell r="D1017" t="str">
            <v>ООО "Торговый Дом "ОТИС"</v>
          </cell>
          <cell r="E1017" t="str">
            <v>141070, Московская область, г Королёв, ул Циолковского, д. 27, помещ. 9</v>
          </cell>
          <cell r="F1017" t="str">
            <v>малое предприятие</v>
          </cell>
          <cell r="G1017">
            <v>0</v>
          </cell>
        </row>
        <row r="1018">
          <cell r="A1018">
            <v>4205221833</v>
          </cell>
          <cell r="B1018" t="str">
            <v>540401001</v>
          </cell>
          <cell r="C1018" t="str">
            <v>1114205021040</v>
          </cell>
          <cell r="D1018" t="str">
            <v>ООО "Торговый Дом Мир сварки"</v>
          </cell>
          <cell r="E1018" t="str">
            <v>630052, Новосибирская область, город Новосибирск, Троллейная ул., д. 85, офис 1</v>
          </cell>
          <cell r="F1018" t="str">
            <v xml:space="preserve"> - </v>
          </cell>
          <cell r="G1018">
            <v>0</v>
          </cell>
        </row>
        <row r="1019">
          <cell r="A1019">
            <v>2224061483</v>
          </cell>
          <cell r="B1019" t="str">
            <v>222201001</v>
          </cell>
          <cell r="C1019" t="str">
            <v>1022201513400</v>
          </cell>
          <cell r="D1019" t="str">
            <v>ООО "Торговый дом"Подшипник плюс"</v>
          </cell>
          <cell r="E1019" t="str">
            <v>656067, Алтайский край, город Барнаул, Балтийская ул., д. 83</v>
          </cell>
          <cell r="F1019" t="str">
            <v>микропредприятие</v>
          </cell>
          <cell r="G1019">
            <v>0</v>
          </cell>
        </row>
        <row r="1020">
          <cell r="A1020" t="str">
            <v>7810731523</v>
          </cell>
          <cell r="B1020" t="str">
            <v>781001001</v>
          </cell>
          <cell r="C1020" t="str">
            <v>1187847152855</v>
          </cell>
          <cell r="D1020" t="str">
            <v>ООО "Торговый путь"</v>
          </cell>
          <cell r="E1020" t="str">
            <v>196128, ГОРОД САНКТ-ПЕТЕРБУРГ, УЛИЦА ВАРШАВСКАЯ , ДОМ 19, КОРПУС 1 ЛИТЕР А, ПОМЕЩЕНИЕ 27Н</v>
          </cell>
          <cell r="F1020" t="str">
            <v>микропредприятие</v>
          </cell>
        </row>
        <row r="1021">
          <cell r="A1021">
            <v>2204044899</v>
          </cell>
          <cell r="B1021" t="str">
            <v>220401001</v>
          </cell>
          <cell r="C1021" t="str">
            <v>1092204003451</v>
          </cell>
          <cell r="D1021" t="str">
            <v>ООО "Торнадо плюс"</v>
          </cell>
          <cell r="E1021" t="str">
            <v>659321, АЛТАЙСКИЙ КРАЙ,  ГОРОД БИЙСК, УЛИЦА СОВЕТСКАЯ, 204, 2</v>
          </cell>
          <cell r="F1021" t="str">
            <v>микропредприятие</v>
          </cell>
          <cell r="G1021">
            <v>0</v>
          </cell>
        </row>
        <row r="1022">
          <cell r="A1022" t="str">
            <v>6660135823</v>
          </cell>
          <cell r="B1022" t="str">
            <v>667001001</v>
          </cell>
          <cell r="C1022" t="str">
            <v>1036603485742</v>
          </cell>
          <cell r="D1022" t="str">
            <v>ООО "Торнадо плюс"</v>
          </cell>
          <cell r="E1022" t="str">
            <v>620062, Свердловская область, город Екатеринбург, ул. Гагарина, д.8, кв.305</v>
          </cell>
          <cell r="F1022" t="str">
            <v>микропредприятие</v>
          </cell>
          <cell r="G1022">
            <v>0</v>
          </cell>
        </row>
        <row r="1023">
          <cell r="A1023" t="str">
            <v>5408277030</v>
          </cell>
          <cell r="B1023" t="str">
            <v>540801001</v>
          </cell>
          <cell r="C1023" t="str">
            <v>1105473000357</v>
          </cell>
          <cell r="D1023" t="str">
            <v>ООО "Торнадо-комплект"</v>
          </cell>
          <cell r="E1023" t="str">
            <v>630090, Новосибирская обл. г.Новосибирск, ул. Кутателадзе, зд. 4г, пом. 165</v>
          </cell>
          <cell r="F1023" t="str">
            <v>малое предприятие</v>
          </cell>
        </row>
        <row r="1024">
          <cell r="A1024">
            <v>6679032476</v>
          </cell>
          <cell r="B1024" t="str">
            <v>667901001</v>
          </cell>
          <cell r="C1024" t="str">
            <v>1136679006122</v>
          </cell>
          <cell r="D1024" t="str">
            <v>ООО "ТПК "Атлант Групп"</v>
          </cell>
          <cell r="E1024" t="str">
            <v>620144, Свердловская область, г. Екатеринбург, ул. 8 Марта, д. 194, кв. 397</v>
          </cell>
          <cell r="F1024" t="str">
            <v>микропредприятие</v>
          </cell>
          <cell r="H1024" t="str">
            <v/>
          </cell>
        </row>
        <row r="1025">
          <cell r="A1025">
            <v>2204073441</v>
          </cell>
          <cell r="B1025" t="str">
            <v>220401001</v>
          </cell>
          <cell r="C1025" t="str">
            <v>1152204000200</v>
          </cell>
          <cell r="D1025" t="str">
            <v>ООО "ТПК "Заготсбытбаза"</v>
          </cell>
          <cell r="E1025" t="str">
            <v>659314, Алтайский край, город Бийск, ул Ефима Мамонтова, д. 32</v>
          </cell>
          <cell r="F1025" t="str">
            <v>микропредприятие</v>
          </cell>
          <cell r="G1025">
            <v>0</v>
          </cell>
        </row>
        <row r="1026">
          <cell r="A1026">
            <v>2204068032</v>
          </cell>
          <cell r="B1026" t="str">
            <v>220401001</v>
          </cell>
          <cell r="C1026" t="str">
            <v>1132204008067</v>
          </cell>
          <cell r="D1026" t="str">
            <v>ООО "ТПК "Сварочный центр"</v>
          </cell>
          <cell r="E1026" t="str">
            <v>659332, Алтайский край, город Бийск, Иртышская ул., д.32</v>
          </cell>
          <cell r="F1026" t="str">
            <v>микропредприятие</v>
          </cell>
          <cell r="G1026">
            <v>0</v>
          </cell>
        </row>
        <row r="1027">
          <cell r="A1027" t="str">
            <v>2204074357</v>
          </cell>
          <cell r="B1027" t="str">
            <v>220401001</v>
          </cell>
          <cell r="C1027" t="str">
            <v>1152204001300</v>
          </cell>
          <cell r="D1027" t="str">
            <v>ООО "ТПП "Ирбис"</v>
          </cell>
          <cell r="E1027" t="str">
            <v>659300, РОССИЯ, АЛТАЙСКИЙ КРАЙ, ГОРОД БИЙСК Г.О., БИЙСК Г., ВЛАДИМИРА ЛЕНИНА УЛ., Д. 236, КВ. 23</v>
          </cell>
          <cell r="F1027" t="str">
            <v>микропредприятие</v>
          </cell>
        </row>
        <row r="1028">
          <cell r="A1028">
            <v>6658461234</v>
          </cell>
          <cell r="B1028" t="str">
            <v>665801001</v>
          </cell>
          <cell r="C1028" t="str">
            <v>1146658014909</v>
          </cell>
          <cell r="D1028" t="str">
            <v>ООО "Транском"</v>
          </cell>
          <cell r="E1028" t="str">
            <v>620131, г. Екатеринбург, Викулова, дом 26, литера А, помещение 15</v>
          </cell>
          <cell r="F1028" t="str">
            <v>микропредприятие</v>
          </cell>
          <cell r="G1028">
            <v>0</v>
          </cell>
        </row>
        <row r="1029">
          <cell r="A1029" t="str">
            <v>3662136834</v>
          </cell>
          <cell r="B1029" t="str">
            <v>366201001</v>
          </cell>
          <cell r="C1029" t="str">
            <v>1083668032205</v>
          </cell>
          <cell r="D1029" t="str">
            <v>ООО "Транссила"</v>
          </cell>
          <cell r="E1029" t="str">
            <v>94026, ВОРОНЕЖСКАЯ ОБЛАСТЬ, ГОРОД ВОРОНЕЖ, ТРУДА ПРОСПЕКТ, 48, Г</v>
          </cell>
          <cell r="F1029" t="str">
            <v>микропредприятие</v>
          </cell>
        </row>
        <row r="1030">
          <cell r="A1030">
            <v>2221139212</v>
          </cell>
          <cell r="B1030" t="str">
            <v>222101001</v>
          </cell>
          <cell r="C1030" t="str">
            <v>1082221009386</v>
          </cell>
          <cell r="D1030" t="str">
            <v>ООО "ТРАНССТАЙЕР"</v>
          </cell>
          <cell r="E1030" t="str">
            <v>656015, Российская Федерация, АЛТАЙСКИЙ, БАРНАУЛ, СТРОИТЕЛЕЙ, 16, 501</v>
          </cell>
          <cell r="F1030" t="str">
            <v>микропредприятие</v>
          </cell>
          <cell r="G1030">
            <v>0</v>
          </cell>
          <cell r="H1030" t="str">
            <v/>
          </cell>
        </row>
        <row r="1031">
          <cell r="A1031">
            <v>5433169800</v>
          </cell>
          <cell r="B1031" t="str">
            <v>543301001</v>
          </cell>
          <cell r="C1031" t="str">
            <v>1075475005924</v>
          </cell>
          <cell r="D1031" t="str">
            <v>ООО "ТРЕЙД-ПРОЕКТ-РЕСУРС"</v>
          </cell>
          <cell r="E1031" t="str">
            <v>630559, Российская Федерация, Новосибирская обл., Новосибирский р-н, дом 20, 310</v>
          </cell>
          <cell r="F1031" t="str">
            <v>малое предприятие</v>
          </cell>
          <cell r="G1031">
            <v>0</v>
          </cell>
          <cell r="H1031" t="str">
            <v>16.12.2021г.</v>
          </cell>
        </row>
        <row r="1032">
          <cell r="A1032" t="str">
            <v>6671118964</v>
          </cell>
          <cell r="B1032" t="str">
            <v>667901001</v>
          </cell>
          <cell r="C1032" t="str">
            <v>1026605243180</v>
          </cell>
          <cell r="D1032" t="str">
            <v>ООО "Трон-ВТМ"</v>
          </cell>
          <cell r="E1032" t="str">
            <v>620142, Свердловская область, г. Екатеринбург, ул. Щорса, д.39, помещение 1</v>
          </cell>
          <cell r="F1032" t="str">
            <v>микропредприятие</v>
          </cell>
          <cell r="G1032">
            <v>0</v>
          </cell>
        </row>
        <row r="1033">
          <cell r="A1033">
            <v>5405043033</v>
          </cell>
          <cell r="B1033" t="str">
            <v>540501001</v>
          </cell>
          <cell r="C1033" t="str">
            <v>1195476044202</v>
          </cell>
          <cell r="D1033" t="str">
            <v>ООО "Трубное Решение-Новосибирск"</v>
          </cell>
          <cell r="E1033" t="str">
            <v>630009, Новосибирская область, г. Новосибирск, ул. Большевистская, д. 101, оф. 912</v>
          </cell>
          <cell r="F1033" t="str">
            <v>микропредприятие</v>
          </cell>
          <cell r="H1033" t="str">
            <v>13.01.2021г.</v>
          </cell>
        </row>
        <row r="1034">
          <cell r="A1034" t="str">
            <v>3128077845</v>
          </cell>
          <cell r="B1034" t="str">
            <v>312801001</v>
          </cell>
          <cell r="C1034" t="str">
            <v>1103128004649</v>
          </cell>
          <cell r="D1034" t="str">
            <v>ООО "Трубопроводная Арматура"</v>
          </cell>
          <cell r="E1034" t="str">
            <v>309540, Белгородская область, город Старый оскол, п-ка Монтажная Проезд Ш-6 (Станция Котел Промузел Тер), к.19</v>
          </cell>
          <cell r="F1034" t="str">
            <v>малое предприятие</v>
          </cell>
        </row>
        <row r="1035">
          <cell r="A1035" t="str">
            <v>0608048221</v>
          </cell>
          <cell r="B1035" t="str">
            <v>060801001</v>
          </cell>
          <cell r="C1035" t="str">
            <v>1180608000430</v>
          </cell>
          <cell r="D1035" t="str">
            <v>ООО "ТСК"</v>
          </cell>
          <cell r="E1035" t="str">
            <v>386132, РЕСПУБЛИКА  ИНГУШЕТИЯ, ГОРОД НАЗРАНЬ, УЛИЦА ЕВЛОЕВА, Д. 17</v>
          </cell>
          <cell r="F1035" t="str">
            <v>микропредприятие</v>
          </cell>
        </row>
        <row r="1036">
          <cell r="A1036">
            <v>2204092927</v>
          </cell>
          <cell r="B1036">
            <v>220401001</v>
          </cell>
          <cell r="C1036" t="str">
            <v>1202200035168</v>
          </cell>
          <cell r="D1036" t="str">
            <v>ООО "ТЭК "Феникс"</v>
          </cell>
          <cell r="E1036" t="str">
            <v>659323, Алтайский край, г. Бийск, ул. Ивана Тургенева, 220, оф.2</v>
          </cell>
          <cell r="F1036" t="str">
            <v>микропредприятие</v>
          </cell>
          <cell r="G1036">
            <v>0</v>
          </cell>
        </row>
        <row r="1037">
          <cell r="A1037">
            <v>2204016404</v>
          </cell>
          <cell r="B1037" t="str">
            <v>220401001</v>
          </cell>
          <cell r="C1037" t="str">
            <v>1042201640612</v>
          </cell>
          <cell r="D1037" t="str">
            <v>ООО "Углеснаб"</v>
          </cell>
          <cell r="E1037" t="str">
            <v>659314, Российская Федерация, Алтайский край, г. Бийск, Ефима Мамонтова, 4</v>
          </cell>
          <cell r="F1037" t="str">
            <v>микропредприятие</v>
          </cell>
          <cell r="G1037">
            <v>0</v>
          </cell>
          <cell r="H1037" t="str">
            <v>16.12.2021г.</v>
          </cell>
        </row>
        <row r="1038">
          <cell r="A1038">
            <v>6684015290</v>
          </cell>
          <cell r="B1038" t="str">
            <v>667101001</v>
          </cell>
          <cell r="C1038" t="str">
            <v>1146684002838</v>
          </cell>
          <cell r="D1038" t="str">
            <v>ООО "УЗГПО"</v>
          </cell>
          <cell r="E1038" t="str">
            <v>620146, Свердловская область, город Екатеринбург, ул. Начдива Онуфриева, д. 55, помещ. 1934</v>
          </cell>
          <cell r="F1038" t="str">
            <v>малое предприятие</v>
          </cell>
          <cell r="G1038">
            <v>0</v>
          </cell>
        </row>
        <row r="1039">
          <cell r="A1039" t="str">
            <v>0274187960</v>
          </cell>
          <cell r="B1039" t="str">
            <v>027401001</v>
          </cell>
          <cell r="C1039" t="str">
            <v>1140280035576</v>
          </cell>
          <cell r="D1039" t="str">
            <v>ООО "УЗМ"</v>
          </cell>
          <cell r="E1039" t="str">
            <v>450106, РЕСПУБЛИКА БАШКОРТОСТАН, ГОРОД УФА, УЛИЦА МЕНДЕЛЕЕВА, ДОМ 112, КОРПУС 2</v>
          </cell>
          <cell r="F1039" t="str">
            <v>микропредприятие</v>
          </cell>
        </row>
        <row r="1040">
          <cell r="A1040">
            <v>7203423477</v>
          </cell>
          <cell r="B1040" t="str">
            <v>720301001</v>
          </cell>
          <cell r="C1040" t="str">
            <v>1177232019491</v>
          </cell>
          <cell r="D1040" t="str">
            <v>ООО "УК Дрим"</v>
          </cell>
          <cell r="E1040" t="str">
            <v>625046, Российская Федерация, Тюменская, Тюмень, МОСКОВСКИЙ ТРАКТ, Д. 149, КОРПУС 1, ОФИС 2, ЭТАЖ 1</v>
          </cell>
          <cell r="F1040" t="str">
            <v>микропредприятие</v>
          </cell>
          <cell r="G1040">
            <v>0</v>
          </cell>
          <cell r="H1040" t="str">
            <v/>
          </cell>
        </row>
        <row r="1041">
          <cell r="A1041">
            <v>7451421149</v>
          </cell>
          <cell r="B1041">
            <v>745101001</v>
          </cell>
          <cell r="C1041">
            <v>1177456025537</v>
          </cell>
          <cell r="D1041" t="str">
            <v>ООО "УКРЗ"</v>
          </cell>
          <cell r="E1041" t="str">
            <v>454053 Челябинская область, г.о. Челябинский, вн. р-н Советский, г. Челябинск, Троицкий тракт, д. 11, офис 29.</v>
          </cell>
          <cell r="F1041" t="str">
            <v>Малое предприятие</v>
          </cell>
        </row>
        <row r="1042">
          <cell r="A1042">
            <v>7743846068</v>
          </cell>
          <cell r="B1042" t="str">
            <v>774301001</v>
          </cell>
          <cell r="C1042" t="str">
            <v>1127746158220</v>
          </cell>
          <cell r="D1042" t="str">
            <v>ООО "Ультра Лайн"</v>
          </cell>
          <cell r="E1042" t="str">
            <v>125438, город Москва, Лихоборская наб., д. 6, эт 2 пом I ком 4</v>
          </cell>
          <cell r="F1042" t="str">
            <v>микропредприятие</v>
          </cell>
          <cell r="G1042">
            <v>0</v>
          </cell>
        </row>
        <row r="1043">
          <cell r="A1043">
            <v>2234008986</v>
          </cell>
          <cell r="B1043" t="str">
            <v>223401001</v>
          </cell>
          <cell r="C1043" t="str">
            <v>1022201945677</v>
          </cell>
          <cell r="D1043" t="str">
            <v>ООО "Универснаб"</v>
          </cell>
          <cell r="E1043" t="str">
            <v>659354, Алтайский край, Бийский район, село Малоугренево, Солнечная ул., д.9</v>
          </cell>
          <cell r="F1043" t="str">
            <v>малое предприятие</v>
          </cell>
          <cell r="G1043">
            <v>0</v>
          </cell>
        </row>
        <row r="1044">
          <cell r="A1044">
            <v>7805755769</v>
          </cell>
          <cell r="B1044">
            <v>780501001</v>
          </cell>
          <cell r="C1044">
            <v>11978471791815</v>
          </cell>
          <cell r="D1044" t="str">
            <v>ООО "Унихим"</v>
          </cell>
          <cell r="E1044" t="str">
            <v>198095, ГОРОД САНКТ-ПЕТЕРБУРГ, ХИМИЧЕСКИЙ ПЕРЕУЛОК, ДОМ 1, ЛИТЕР АН, ПОМ. 8-Н КАБИНЕТ 1</v>
          </cell>
          <cell r="F1044" t="str">
            <v>малое предприятие</v>
          </cell>
          <cell r="G1044">
            <v>0</v>
          </cell>
        </row>
        <row r="1045">
          <cell r="A1045">
            <v>6685000056</v>
          </cell>
          <cell r="B1045">
            <v>668501001</v>
          </cell>
          <cell r="C1045" t="str">
            <v>1126685000045</v>
          </cell>
          <cell r="D1045" t="str">
            <v>ООО "УП ВОСТОК"</v>
          </cell>
          <cell r="E1045" t="str">
            <v>620026, г. Екатеринбург, ул. Мамина-Сибиряка, д.130, КПП 668501001, ОГРН 1126685000045, ОКПО 37942197, тел. +7(354)402633, l_chernysheva@ural-press.ru</v>
          </cell>
          <cell r="F1045" t="e">
            <v>#N/A</v>
          </cell>
          <cell r="G1045">
            <v>0</v>
          </cell>
          <cell r="H1045" t="str">
            <v>05.05.2021г.</v>
          </cell>
        </row>
        <row r="1046">
          <cell r="A1046" t="str">
            <v>6674206150</v>
          </cell>
          <cell r="B1046" t="str">
            <v>667901001</v>
          </cell>
          <cell r="C1046" t="str">
            <v>1069674092542</v>
          </cell>
          <cell r="D1046" t="str">
            <v>ООО "УРАЛГИПРОРЕЗИНОТЕХНИКА"</v>
          </cell>
          <cell r="E1046" t="str">
            <v>620024, СВЕРДЛОВСКАЯ ОБЛАСТЬ, ЕКАТЕРИНБУРГ ГОРОД, ЕЛИЗАВЕТИНСКОЕ ШОССЕ, ДОМ 29, ОФИС 108</v>
          </cell>
          <cell r="F1046" t="str">
            <v>малое предприятие</v>
          </cell>
        </row>
        <row r="1047">
          <cell r="A1047">
            <v>6664044711</v>
          </cell>
          <cell r="B1047">
            <v>667901001</v>
          </cell>
          <cell r="C1047" t="str">
            <v>1026605777296</v>
          </cell>
          <cell r="D1047" t="str">
            <v>ООО "Уралрэсцентр"</v>
          </cell>
          <cell r="E1047" t="str">
            <v xml:space="preserve">620010, Свердловская область, г. Екатеринбург, ул.Черняховского, д.43 </v>
          </cell>
          <cell r="F1047" t="str">
            <v>микропредприятие</v>
          </cell>
          <cell r="G1047">
            <v>0</v>
          </cell>
        </row>
        <row r="1048">
          <cell r="A1048">
            <v>5905061922</v>
          </cell>
          <cell r="B1048">
            <v>590501001</v>
          </cell>
          <cell r="C1048" t="str">
            <v>1195958033380</v>
          </cell>
          <cell r="D1048" t="str">
            <v>ООО "Уралхимтех"</v>
          </cell>
          <cell r="E1048" t="str">
            <v>614065, Российская Федерация, ПЕРМСКИЙ, ПЕРМЬ, АРХИТЕКТОРА СВИЯЗЕВА, ДОМ 35, ОФИС 8</v>
          </cell>
          <cell r="F1048" t="str">
            <v>микропредприятие</v>
          </cell>
          <cell r="G1048">
            <v>0</v>
          </cell>
          <cell r="H1048" t="str">
            <v/>
          </cell>
        </row>
        <row r="1049">
          <cell r="A1049" t="str">
            <v>6670400012</v>
          </cell>
          <cell r="B1049" t="str">
            <v>668601001</v>
          </cell>
          <cell r="C1049" t="str">
            <v>1136670006516</v>
          </cell>
          <cell r="D1049" t="str">
            <v>ООО "Уральская Асботехническая Компания"</v>
          </cell>
          <cell r="E1049" t="str">
            <v>620137, Свердловская обл., г. Екатеринбург, Промышленный проезд, д. 5-Б, стр. 4, офис 27</v>
          </cell>
          <cell r="F1049" t="str">
            <v>микропредприятие</v>
          </cell>
        </row>
        <row r="1050">
          <cell r="A1050" t="str">
            <v>7448179681</v>
          </cell>
          <cell r="B1050" t="str">
            <v>744901001</v>
          </cell>
          <cell r="C1050" t="str">
            <v>1157448005593</v>
          </cell>
          <cell r="D1050" t="str">
            <v>ООО "Уральский погрузчик"</v>
          </cell>
          <cell r="E1050" t="str">
            <v>454119, ЧЕЛЯБИНСКАЯ ОБЛАСТЬ, ГОРОД ЧЕЛЯБИНСК, УЛИЦА НАХИМОВА, ДОМ 18, КОРПУС П, ОФИС 32</v>
          </cell>
          <cell r="F1050" t="str">
            <v>микропредприятие</v>
          </cell>
        </row>
        <row r="1051">
          <cell r="A1051">
            <v>7451402890</v>
          </cell>
          <cell r="B1051" t="str">
            <v>745101001</v>
          </cell>
          <cell r="C1051" t="str">
            <v>1167456052246</v>
          </cell>
          <cell r="D1051" t="str">
            <v>ООО "Уральский резерв"</v>
          </cell>
          <cell r="E1051" t="str">
            <v>454028, Челябинская область, г Челябинск, ул Кузнецова, д. 49, цех 1</v>
          </cell>
          <cell r="F1051" t="str">
            <v>микропредприятие</v>
          </cell>
        </row>
        <row r="1052">
          <cell r="A1052">
            <v>5904641293</v>
          </cell>
          <cell r="B1052">
            <v>590401001</v>
          </cell>
          <cell r="C1052" t="str">
            <v>1145958035574</v>
          </cell>
          <cell r="D1052" t="str">
            <v>ООО "УралЭкспертСервис"</v>
          </cell>
          <cell r="E1052" t="str">
            <v>614039, г. Пермь, ул. Швецова 39, оф. 1</v>
          </cell>
          <cell r="F1052" t="str">
            <v>микропредприятие</v>
          </cell>
          <cell r="G1052">
            <v>0</v>
          </cell>
          <cell r="H1052" t="str">
            <v/>
          </cell>
        </row>
        <row r="1053">
          <cell r="A1053" t="str">
            <v>6678116807</v>
          </cell>
          <cell r="B1053" t="str">
            <v>667801001</v>
          </cell>
          <cell r="C1053" t="str">
            <v>1216600078243</v>
          </cell>
          <cell r="D1053" t="str">
            <v>ООО "УРТ"</v>
          </cell>
          <cell r="E1053" t="str">
            <v xml:space="preserve">620141, Свердловская область, г. Екатеринбург, ул. Автомагистральная, стр.37 </v>
          </cell>
          <cell r="F1053" t="str">
            <v>микропредприятие</v>
          </cell>
        </row>
        <row r="1054">
          <cell r="A1054">
            <v>2204087187</v>
          </cell>
          <cell r="B1054" t="str">
            <v>220401001</v>
          </cell>
          <cell r="C1054" t="str">
            <v>1182225027588</v>
          </cell>
          <cell r="D1054" t="str">
            <v>ООО "Успех"</v>
          </cell>
          <cell r="E1054" t="str">
            <v>659316, Алтайский край, город Бийск, ул. Емельяна Пугачева, д. 15, кв. 77</v>
          </cell>
          <cell r="F1054" t="str">
            <v>малое предприятие</v>
          </cell>
          <cell r="G1054">
            <v>0</v>
          </cell>
        </row>
        <row r="1055">
          <cell r="A1055" t="str">
            <v>7017455954</v>
          </cell>
          <cell r="B1055" t="str">
            <v>701701001</v>
          </cell>
          <cell r="C1055" t="str">
            <v>1197031052316</v>
          </cell>
          <cell r="D1055" t="str">
            <v>ООО "Утилитсервис"</v>
          </cell>
          <cell r="E1055" t="str">
            <v>634006, РОССИЯ, ТОМСКАЯ ОБЛ., ГОРОД ТОМСК Г.О., ТОМСК Г., ТОМСК Г., ПУШКИНА УЛ., Д. 61, СТР. 1, ПОМ. 3005</v>
          </cell>
          <cell r="F1055" t="str">
            <v>микропредприятие</v>
          </cell>
        </row>
        <row r="1056">
          <cell r="A1056" t="str">
            <v>0276024834</v>
          </cell>
          <cell r="B1056" t="str">
            <v>027701001</v>
          </cell>
          <cell r="C1056" t="str">
            <v>1020202853560</v>
          </cell>
          <cell r="D1056" t="str">
            <v>ООО "Уфахимкомплект"</v>
          </cell>
          <cell r="E1056" t="str">
            <v>450029, Российская Федерация, БАШКОРТОСТАН, УФА, ПУТЕЙСКАЯ, 25</v>
          </cell>
          <cell r="F1056" t="str">
            <v>малое предприятие</v>
          </cell>
          <cell r="G1056">
            <v>0</v>
          </cell>
          <cell r="H1056" t="str">
            <v/>
          </cell>
        </row>
        <row r="1057">
          <cell r="A1057" t="str">
            <v>2204065553</v>
          </cell>
          <cell r="B1057" t="str">
            <v>220401001</v>
          </cell>
          <cell r="C1057" t="str">
            <v>1132204004756</v>
          </cell>
          <cell r="D1057" t="str">
            <v>ООО "УЦ "Тендер"</v>
          </cell>
          <cell r="E1057" t="str">
            <v>659309, Алтайский край, город Бийск, Андреевская ул., д.66</v>
          </cell>
          <cell r="F1057" t="str">
            <v>микропредприятие</v>
          </cell>
          <cell r="G1057">
            <v>0</v>
          </cell>
        </row>
        <row r="1058">
          <cell r="A1058">
            <v>7807315379</v>
          </cell>
          <cell r="B1058" t="str">
            <v>780701001</v>
          </cell>
          <cell r="C1058" t="str">
            <v>5067847070209</v>
          </cell>
          <cell r="D1058" t="str">
            <v>ООО "ФАРБЕГУТ"</v>
          </cell>
          <cell r="E1058" t="str">
            <v>198320, Российская Федерация, САНКТ-ПЕТЕРБУРГ, КРАСНОЕ СЕЛО, ТЕЛЕГРАФНАЯ, 7</v>
          </cell>
          <cell r="F1058" t="str">
            <v>среднее предприятие</v>
          </cell>
          <cell r="G1058">
            <v>0</v>
          </cell>
          <cell r="H1058" t="str">
            <v/>
          </cell>
        </row>
        <row r="1059">
          <cell r="A1059" t="str">
            <v>5408271214</v>
          </cell>
          <cell r="B1059" t="str">
            <v>772901001</v>
          </cell>
          <cell r="C1059" t="str">
            <v>1095473004142</v>
          </cell>
          <cell r="D1059" t="str">
            <v>ООО "ФАРМА"</v>
          </cell>
          <cell r="E1059" t="str">
            <v>119607, Г.МОСКВА, ВН.ТЕР.Г. МУНИЦИПАЛЬНЫЙ ОКРУГ РАМЕНКИ, ПР-КТ МИЧУРИНСКИЙ, Д. 45</v>
          </cell>
          <cell r="F1059" t="str">
            <v>малое предприятие</v>
          </cell>
        </row>
        <row r="1060">
          <cell r="A1060" t="str">
            <v>5403077767</v>
          </cell>
          <cell r="B1060" t="str">
            <v>540301001</v>
          </cell>
          <cell r="C1060" t="str">
            <v>1235400017962</v>
          </cell>
          <cell r="D1060" t="str">
            <v>ООО "Фарм-актив зет"</v>
          </cell>
          <cell r="E1060" t="str">
            <v>630024, РОССИЯ, НОВОСИБИРСКАЯ ОБЛ., ГОРОД НОВОСИБИРСК Г.О., НОВОСИБИРСК Г., МИРА УЛ., Д. 12, КВ. 26А</v>
          </cell>
          <cell r="F1060" t="str">
            <v>микропредприятие</v>
          </cell>
        </row>
        <row r="1061">
          <cell r="A1061">
            <v>7715768700</v>
          </cell>
          <cell r="B1061" t="str">
            <v>771501001</v>
          </cell>
          <cell r="C1061" t="str">
            <v>1097746462890</v>
          </cell>
          <cell r="D1061" t="str">
            <v>ООО "Фармхимкомплект"</v>
          </cell>
          <cell r="E1061" t="str">
            <v>127549, Москва, улица Лескова, 22, оф. 319</v>
          </cell>
          <cell r="F1061" t="str">
            <v>малое предприятие</v>
          </cell>
          <cell r="G1061">
            <v>0</v>
          </cell>
          <cell r="H1061" t="str">
            <v/>
          </cell>
        </row>
        <row r="1062">
          <cell r="A1062">
            <v>5406812309</v>
          </cell>
          <cell r="B1062" t="str">
            <v>540601001</v>
          </cell>
          <cell r="C1062">
            <v>1215400015181</v>
          </cell>
          <cell r="D1062" t="str">
            <v>ООО "Ферус Новосибирск"</v>
          </cell>
          <cell r="E1062" t="str">
            <v>630099, РОССИЯ, НОВОСИБИРСКАЯ ОБЛ., ГОРОД НОВОСИБИРСК Г.О., НОВОСИБИРСК Г., ДЕПУТАТСКАЯ УЛ., Д. 48</v>
          </cell>
          <cell r="F1062" t="str">
            <v>микропредприятие</v>
          </cell>
        </row>
        <row r="1063">
          <cell r="A1063" t="str">
            <v>6686124255</v>
          </cell>
          <cell r="B1063" t="str">
            <v>667101001</v>
          </cell>
          <cell r="C1063" t="str">
            <v>1206600017403</v>
          </cell>
          <cell r="D1063" t="str">
            <v>ООО "Ферус"</v>
          </cell>
          <cell r="E1063" t="str">
            <v>620014, Свердловская область, город Екатеринбург, ул. Хохрякова, стр 3а, эт/пом 4/2-7</v>
          </cell>
          <cell r="F1063" t="str">
            <v>микропредприятие</v>
          </cell>
          <cell r="G1063">
            <v>0</v>
          </cell>
        </row>
        <row r="1064">
          <cell r="A1064" t="str">
            <v>6686124255</v>
          </cell>
          <cell r="B1064" t="str">
            <v>667101001</v>
          </cell>
          <cell r="C1064" t="str">
            <v>1206600017403</v>
          </cell>
          <cell r="D1064" t="str">
            <v>ООО "Ферус"</v>
          </cell>
          <cell r="E1064" t="str">
            <v>620014, Свердловская область, город Екатеринбург, ул. Хохрякова, стр 3а, эт/пом 4/2-7</v>
          </cell>
          <cell r="F1064" t="str">
            <v>микропредприятие</v>
          </cell>
          <cell r="G1064">
            <v>0</v>
          </cell>
        </row>
        <row r="1065">
          <cell r="A1065" t="str">
            <v>5036130531</v>
          </cell>
          <cell r="B1065" t="str">
            <v>503601001</v>
          </cell>
          <cell r="C1065" t="str">
            <v>1135074005770</v>
          </cell>
          <cell r="D1065" t="str">
            <v>ООО "Фильтрующие материалы"</v>
          </cell>
          <cell r="E1065" t="str">
            <v>142100, МОСКОВСКАЯ ОБЛАСТЬ, ГОРОД ПОДОЛЬСК, УЛИЦА ВЕЛЛИНГА, 12, 1</v>
          </cell>
          <cell r="F1065" t="str">
            <v>малое предприятие</v>
          </cell>
        </row>
        <row r="1066">
          <cell r="A1066">
            <v>2227022549</v>
          </cell>
          <cell r="B1066">
            <v>220401001</v>
          </cell>
          <cell r="C1066" t="str">
            <v>1022200567729</v>
          </cell>
          <cell r="D1066" t="str">
            <v>ООО "Фирма "Сотрудник Плюс"</v>
          </cell>
          <cell r="E1066" t="str">
            <v>659300, Алтайский край, г. Бийск, ул. Социалистическая, влд. 1/2, офис 12</v>
          </cell>
          <cell r="F1066" t="str">
            <v>микропредприятие</v>
          </cell>
          <cell r="G1066">
            <v>0</v>
          </cell>
        </row>
        <row r="1067">
          <cell r="A1067">
            <v>2227022549</v>
          </cell>
          <cell r="B1067">
            <v>220401001</v>
          </cell>
          <cell r="C1067" t="str">
            <v>1022200567729</v>
          </cell>
          <cell r="D1067" t="str">
            <v>ООО "Фирма "Сотрудник плюс"</v>
          </cell>
          <cell r="E1067" t="str">
            <v>659300, Алтайский край, г. Бийск, ул. Социалистическая, влд. 1/2, офис 12</v>
          </cell>
          <cell r="F1067" t="str">
            <v>микропредприятие</v>
          </cell>
          <cell r="G1067">
            <v>0</v>
          </cell>
        </row>
        <row r="1068">
          <cell r="A1068" t="str">
            <v>6905054691</v>
          </cell>
          <cell r="B1068" t="str">
            <v>695001001</v>
          </cell>
          <cell r="C1068" t="str">
            <v>1026900589484</v>
          </cell>
          <cell r="D1068" t="str">
            <v>ООО "Фирма "Фест"</v>
          </cell>
          <cell r="E1068" t="str">
            <v>170016, Тверская область, город Тверь, ул. Можайского, д.72а</v>
          </cell>
          <cell r="F1068" t="str">
            <v xml:space="preserve"> - </v>
          </cell>
          <cell r="G1068">
            <v>0</v>
          </cell>
        </row>
        <row r="1069">
          <cell r="A1069" t="str">
            <v>5403328241</v>
          </cell>
          <cell r="B1069" t="str">
            <v>540301001</v>
          </cell>
          <cell r="C1069" t="str">
            <v>1115476046256</v>
          </cell>
          <cell r="D1069" t="str">
            <v>ООО "Фирма Сибпак"</v>
          </cell>
          <cell r="E1069" t="str">
            <v>630088, Новосибирская область, г Новосибирск, ул Петухова, д. 17а, этаж 1 кабинет 104</v>
          </cell>
          <cell r="F1069" t="str">
            <v>микропредприятие</v>
          </cell>
        </row>
        <row r="1070">
          <cell r="A1070">
            <v>2221026314</v>
          </cell>
          <cell r="B1070" t="str">
            <v>222501001</v>
          </cell>
          <cell r="C1070" t="str">
            <v>1022200904417</v>
          </cell>
          <cell r="D1070" t="str">
            <v>ООО "Фирма Финаудит"</v>
          </cell>
          <cell r="E1070" t="str">
            <v>656049, КРАЙ АЛТАЙСКИЙ, ГОРОД БАРНАУЛ, ПРОСПЕКТ СОЦИАЛИСТИЧЕСКИЙ, ДОМ 59, КВАРТИРА 102</v>
          </cell>
          <cell r="F1070" t="str">
            <v>микропредприятие</v>
          </cell>
          <cell r="G1070">
            <v>0</v>
          </cell>
          <cell r="H1070" t="str">
            <v/>
          </cell>
        </row>
        <row r="1071">
          <cell r="A1071" t="str">
            <v>5405082931</v>
          </cell>
          <cell r="B1071" t="str">
            <v>540501001</v>
          </cell>
          <cell r="C1071" t="str">
            <v>1235400011615</v>
          </cell>
          <cell r="D1071" t="str">
            <v>ООО "Флекс Айти Групп"</v>
          </cell>
          <cell r="E1071" t="str">
            <v>630084, Новосибирская область, г Новосибирск, ул Дениса Давыдова, д. 9, кв. 108</v>
          </cell>
          <cell r="F1071" t="str">
            <v>микропредприятие</v>
          </cell>
        </row>
        <row r="1072">
          <cell r="A1072" t="str">
            <v>2204067896</v>
          </cell>
          <cell r="B1072" t="str">
            <v>220401001</v>
          </cell>
          <cell r="C1072" t="str">
            <v>1132204007980</v>
          </cell>
          <cell r="D1072" t="str">
            <v>ООО "Форм Интегра"</v>
          </cell>
          <cell r="E1072" t="str">
            <v>659306, АЛТАЙСКИЙ КРАЙ, ГОРОД БИЙСК, ПЕРЕУЛОК СОЛТОНСКИЙ, 19А</v>
          </cell>
          <cell r="F1072" t="str">
            <v>микропредприятие</v>
          </cell>
          <cell r="G1072">
            <v>0</v>
          </cell>
        </row>
        <row r="1073">
          <cell r="A1073" t="str">
            <v>2204067896</v>
          </cell>
          <cell r="B1073" t="str">
            <v>220401001</v>
          </cell>
          <cell r="C1073" t="str">
            <v>1132204007980</v>
          </cell>
          <cell r="D1073" t="str">
            <v>ООО "Форм Интегра"</v>
          </cell>
          <cell r="E1073" t="str">
            <v>659306, Алтайский край, город Бийск, Солтонский пер., д.19а</v>
          </cell>
          <cell r="F1073" t="str">
            <v xml:space="preserve"> - </v>
          </cell>
          <cell r="G1073">
            <v>0</v>
          </cell>
        </row>
        <row r="1074">
          <cell r="A1074" t="str">
            <v>2234006185</v>
          </cell>
          <cell r="B1074" t="str">
            <v>222601001</v>
          </cell>
          <cell r="C1074" t="str">
            <v>1022200553561</v>
          </cell>
          <cell r="D1074" t="str">
            <v>ООО "Форнстронг"</v>
          </cell>
          <cell r="E1074" t="str">
            <v>659300, Алтайский край, город Бийск, пер. Розы Люксембург, д. 2, офис 1</v>
          </cell>
          <cell r="F1074" t="str">
            <v>малое предприятие</v>
          </cell>
          <cell r="G1074">
            <v>0</v>
          </cell>
        </row>
        <row r="1075">
          <cell r="A1075">
            <v>2204019490</v>
          </cell>
          <cell r="B1075">
            <v>220401001</v>
          </cell>
          <cell r="C1075" t="str">
            <v>10422016552888</v>
          </cell>
          <cell r="D1075" t="str">
            <v>ООО "Форт"</v>
          </cell>
          <cell r="E1075" t="str">
            <v>659302, Алтайский край, т. Бийск, ул. Георгия Пребыткова д. 2 кв.152</v>
          </cell>
          <cell r="F1075" t="str">
            <v>микропредприятие</v>
          </cell>
          <cell r="G1075">
            <v>0</v>
          </cell>
        </row>
        <row r="1076">
          <cell r="A1076">
            <v>2224088051</v>
          </cell>
          <cell r="B1076" t="str">
            <v>222101001</v>
          </cell>
          <cell r="C1076" t="str">
            <v>1042202173078</v>
          </cell>
          <cell r="D1076" t="str">
            <v>ООО "Фортуна-Алтай"</v>
          </cell>
          <cell r="E1076" t="str">
            <v>656064, г. Барнаул, ул. Новороссийская, 138а</v>
          </cell>
          <cell r="F1076" t="str">
            <v>микропредприятие</v>
          </cell>
          <cell r="G1076">
            <v>0</v>
          </cell>
          <cell r="H1076" t="str">
            <v/>
          </cell>
        </row>
        <row r="1077">
          <cell r="A1077" t="str">
            <v>5031071427</v>
          </cell>
          <cell r="B1077" t="str">
            <v>503101001</v>
          </cell>
          <cell r="C1077" t="str">
            <v>1075031000560</v>
          </cell>
          <cell r="D1077" t="str">
            <v>ООО "Форум - СМ"</v>
          </cell>
          <cell r="E1077" t="str">
            <v>142432, Московская область, город Черноголовка, Институтский пр-кт, д.2, кв.93</v>
          </cell>
          <cell r="F1077" t="str">
            <v>микропредприятие</v>
          </cell>
        </row>
        <row r="1078">
          <cell r="A1078">
            <v>7018004383</v>
          </cell>
          <cell r="B1078" t="str">
            <v>701701001</v>
          </cell>
          <cell r="C1078" t="str">
            <v>1027000873360</v>
          </cell>
          <cell r="D1078" t="str">
            <v>ООО "Фотон"</v>
          </cell>
          <cell r="E1078" t="str">
            <v>634055, Россия, Томская область, г. Томск, ул. Созидания 7</v>
          </cell>
          <cell r="F1078" t="str">
            <v>среднее предприятие</v>
          </cell>
          <cell r="G1078">
            <v>0</v>
          </cell>
        </row>
        <row r="1079">
          <cell r="A1079" t="str">
            <v>1832124666</v>
          </cell>
          <cell r="B1079" t="str">
            <v>183201001</v>
          </cell>
          <cell r="C1079" t="str">
            <v>1151832002013</v>
          </cell>
          <cell r="D1079" t="str">
            <v>ООО "Хай-Тандем"</v>
          </cell>
          <cell r="E1079" t="str">
            <v>426010, РОССИЯ, УДМУРТСКАЯ РЕСП., ГОРОД ИЖЕВСК Г.О., ИЖЕВСК Г., АЗИНА УЛ., Д. 1, ПОМЕЩ. 16</v>
          </cell>
          <cell r="F1079" t="str">
            <v>микропредприятие</v>
          </cell>
        </row>
        <row r="1080">
          <cell r="A1080">
            <v>5410072311</v>
          </cell>
          <cell r="B1080" t="str">
            <v>541001001</v>
          </cell>
          <cell r="C1080" t="str">
            <v>1185476008343</v>
          </cell>
          <cell r="D1080" t="str">
            <v>ООО "Химия Сибири"</v>
          </cell>
          <cell r="E1080" t="str">
            <v>630027, Новосибирская обл, город Новосибирск, улица Богдана Хмельницкого, дом 103 ЗДАНИЕ 21</v>
          </cell>
          <cell r="F1080" t="str">
            <v>среднее предприятие</v>
          </cell>
          <cell r="G1080">
            <v>0</v>
          </cell>
          <cell r="H1080" t="str">
            <v/>
          </cell>
        </row>
        <row r="1081">
          <cell r="A1081" t="str">
            <v>7449126682</v>
          </cell>
          <cell r="B1081" t="str">
            <v>744801001</v>
          </cell>
          <cell r="C1081" t="str">
            <v>1157449004756</v>
          </cell>
          <cell r="D1081" t="str">
            <v>ООО "Химпоставка"</v>
          </cell>
          <cell r="E1081" t="str">
            <v>454106, Челябинская область, город Челябинск, Краснознаменная ул., д. 14, кв. 44</v>
          </cell>
          <cell r="F1081" t="str">
            <v>микропредприятие</v>
          </cell>
          <cell r="G1081">
            <v>0</v>
          </cell>
        </row>
        <row r="1082">
          <cell r="A1082">
            <v>7810399033</v>
          </cell>
          <cell r="B1082">
            <v>780601001</v>
          </cell>
          <cell r="C1082" t="str">
            <v>1157847439386</v>
          </cell>
          <cell r="D1082" t="str">
            <v>ООО "Химсоюз"</v>
          </cell>
          <cell r="E1082" t="str">
            <v>195248, ГОРОД САНКТ-ПЕТЕРБУРГ, ПАРТИЗАНСКАЯ УЛИЦА, ДОМ 25, КОРПУС 4, ЛИТЕР Е, ПОМЕЩЕНИЕ 5Н</v>
          </cell>
          <cell r="F1082" t="str">
            <v>микропредприятие</v>
          </cell>
          <cell r="G1082">
            <v>0</v>
          </cell>
        </row>
        <row r="1083">
          <cell r="A1083" t="str">
            <v>3435136683</v>
          </cell>
          <cell r="B1083" t="str">
            <v>34350100</v>
          </cell>
          <cell r="C1083" t="str">
            <v>1193443007867</v>
          </cell>
          <cell r="D1083" t="str">
            <v>ООО "Химстар"</v>
          </cell>
          <cell r="E1083" t="str">
            <v>Волгоградская область</v>
          </cell>
          <cell r="F1083" t="str">
            <v>микропредприятие</v>
          </cell>
        </row>
        <row r="1084">
          <cell r="A1084">
            <v>5249050520</v>
          </cell>
          <cell r="B1084" t="str">
            <v>524901001</v>
          </cell>
          <cell r="C1084" t="str">
            <v>1025201761716</v>
          </cell>
          <cell r="D1084" t="str">
            <v>ООО "Химтех"</v>
          </cell>
          <cell r="E1084" t="str">
            <v>г. Держинск, ул. Буденого, д. 7Б, к.64</v>
          </cell>
          <cell r="F1084" t="str">
            <v>малое предприятие</v>
          </cell>
          <cell r="G1084">
            <v>0</v>
          </cell>
          <cell r="H1084" t="str">
            <v>22.03.2021г.</v>
          </cell>
        </row>
        <row r="1085">
          <cell r="A1085">
            <v>5049013761</v>
          </cell>
          <cell r="B1085">
            <v>502701001</v>
          </cell>
          <cell r="C1085" t="str">
            <v>1035010102071</v>
          </cell>
          <cell r="D1085" t="str">
            <v>ООО "Химтех-Р"</v>
          </cell>
          <cell r="E1085" t="str">
            <v>140005 Московская область, г. Люберцы, ул. Комсомольская, 15А, эт. 13, ком. 20</v>
          </cell>
          <cell r="F1085" t="str">
            <v>среднее предприятие</v>
          </cell>
          <cell r="G1085">
            <v>0</v>
          </cell>
        </row>
        <row r="1086">
          <cell r="A1086" t="str">
            <v>2224001460</v>
          </cell>
          <cell r="B1086" t="str">
            <v>222401001</v>
          </cell>
          <cell r="C1086" t="str">
            <v>1022201516776</v>
          </cell>
          <cell r="D1086" t="str">
            <v>ООО "Хирон"</v>
          </cell>
          <cell r="E1086" t="str">
            <v>656038, Алтайский край, город Барнаул, Путиловская ул., д. 20г, офис 3</v>
          </cell>
          <cell r="F1086" t="str">
            <v>среднее предприятие</v>
          </cell>
          <cell r="G1086">
            <v>0</v>
          </cell>
        </row>
        <row r="1087">
          <cell r="A1087" t="str">
            <v>2224001460</v>
          </cell>
          <cell r="B1087" t="str">
            <v>222401001</v>
          </cell>
          <cell r="C1087" t="str">
            <v>1022201516776</v>
          </cell>
          <cell r="D1087" t="str">
            <v>ООО "Хирон"</v>
          </cell>
          <cell r="E1087" t="str">
            <v>656038, Алтайский край, город Барнаул, Путиловская ул., д. 20г, офис 3</v>
          </cell>
          <cell r="F1087" t="str">
            <v>среднее предприятие</v>
          </cell>
          <cell r="G1087">
            <v>0</v>
          </cell>
        </row>
        <row r="1088">
          <cell r="A1088">
            <v>2204011981</v>
          </cell>
          <cell r="B1088" t="str">
            <v>220401001</v>
          </cell>
          <cell r="C1088" t="str">
            <v>1022200567839</v>
          </cell>
          <cell r="D1088" t="str">
            <v>ООО "Холод Центр"</v>
          </cell>
          <cell r="E1088" t="str">
            <v>Алтайский край, г Бийск, Социалистическая ул, зд. 17/7</v>
          </cell>
          <cell r="F1088" t="str">
            <v>малое предприятие</v>
          </cell>
        </row>
        <row r="1089">
          <cell r="A1089">
            <v>2226012996</v>
          </cell>
          <cell r="B1089" t="str">
            <v>220401001</v>
          </cell>
          <cell r="C1089" t="str">
            <v>1022200564187</v>
          </cell>
          <cell r="D1089" t="str">
            <v>ООО "Холодок"</v>
          </cell>
          <cell r="E1089" t="str">
            <v>659323, Алтайский край, город Бийск, Краснооктябрьская ул., д. 181</v>
          </cell>
          <cell r="F1089" t="str">
            <v>микропредприятие</v>
          </cell>
          <cell r="G1089">
            <v>0</v>
          </cell>
        </row>
        <row r="1090">
          <cell r="A1090" t="str">
            <v>7718620740</v>
          </cell>
          <cell r="B1090" t="str">
            <v>771701001</v>
          </cell>
          <cell r="C1090" t="str">
            <v>1067761906805</v>
          </cell>
          <cell r="D1090" t="str">
            <v>ООО "Хэдхантер"</v>
          </cell>
          <cell r="E1090" t="str">
            <v>129085, город Москва, ул. Годовикова, д.9 стр.10</v>
          </cell>
          <cell r="F1090" t="str">
            <v xml:space="preserve"> - </v>
          </cell>
          <cell r="G1090">
            <v>0</v>
          </cell>
        </row>
        <row r="1091">
          <cell r="A1091">
            <v>5407969006</v>
          </cell>
          <cell r="B1091">
            <v>540701001</v>
          </cell>
          <cell r="C1091" t="str">
            <v>1185476009070</v>
          </cell>
          <cell r="D1091" t="str">
            <v>ООО "ЦАО"</v>
          </cell>
          <cell r="E1091" t="str">
            <v>630004, Новосибирская обл., г. Новосибирск, ул. Революции, д. 38 офис 122</v>
          </cell>
          <cell r="F1091" t="str">
            <v>микропредприятие</v>
          </cell>
          <cell r="G1091">
            <v>0</v>
          </cell>
        </row>
        <row r="1092">
          <cell r="A1092">
            <v>2204078714</v>
          </cell>
          <cell r="B1092" t="str">
            <v>220401001</v>
          </cell>
          <cell r="C1092" t="str">
            <v>1162225055310</v>
          </cell>
          <cell r="D1092" t="str">
            <v>ООО "Цемент"</v>
          </cell>
          <cell r="E1092" t="str">
            <v>659314, АЛТАЙСКИЙ КРАЙ, ГОРОД БИЙСК, УЛИЦА НЕФТЕБАЗА, ДОМ 45, ОФИС 1</v>
          </cell>
          <cell r="F1092" t="str">
            <v>малое предприятие</v>
          </cell>
        </row>
        <row r="1093">
          <cell r="A1093">
            <v>5503061143</v>
          </cell>
          <cell r="B1093">
            <v>860201001</v>
          </cell>
          <cell r="C1093" t="str">
            <v>1025500748822</v>
          </cell>
          <cell r="D1093" t="str">
            <v>ООО "ЦЕНТР СИБТРАНСКОМПЛЕКТАЦИЯ"</v>
          </cell>
          <cell r="E1093" t="str">
            <v>628404, ХАНТЫ-МАНСИЙСКИЙ АВТОНОМНЫЙ ОКРУГ - ЮГРА, г. Сургут, ул. ДОМОСТРОИТЕЛЕЙ, д.5, кв. ОФИС 313</v>
          </cell>
          <cell r="F1093" t="str">
            <v>-</v>
          </cell>
          <cell r="G1093">
            <v>0</v>
          </cell>
        </row>
        <row r="1094">
          <cell r="A1094">
            <v>2204086480</v>
          </cell>
          <cell r="B1094" t="str">
            <v>220401001</v>
          </cell>
          <cell r="C1094" t="str">
            <v>1182225013630</v>
          </cell>
          <cell r="D1094" t="str">
            <v>ООО "Центр электротехники"</v>
          </cell>
          <cell r="E1094" t="str">
            <v>659318, Алтайский край, п Нагорный, Яминская ул, д. 10</v>
          </cell>
          <cell r="F1094" t="str">
            <v>микропредприятие</v>
          </cell>
          <cell r="G1094">
            <v>0</v>
          </cell>
        </row>
        <row r="1095">
          <cell r="A1095">
            <v>2204086480</v>
          </cell>
          <cell r="B1095" t="str">
            <v>220401001</v>
          </cell>
          <cell r="C1095" t="str">
            <v>1182225013630</v>
          </cell>
          <cell r="D1095" t="str">
            <v>ООО "Центр Электротехники"</v>
          </cell>
          <cell r="E1095" t="str">
            <v>659318, Алтайский край, п Нагорный, Яминская ул, д. 10</v>
          </cell>
          <cell r="F1095" t="str">
            <v>микропредприятие</v>
          </cell>
        </row>
        <row r="1096">
          <cell r="A1096" t="str">
            <v>6679114489</v>
          </cell>
          <cell r="B1096" t="str">
            <v>781101001</v>
          </cell>
          <cell r="C1096" t="str">
            <v>1186658013508</v>
          </cell>
          <cell r="D1096" t="str">
            <v>ООО "Центр-Арм"</v>
          </cell>
          <cell r="E1096" t="str">
            <v>192029, город Санкт-Петербург, ул Ткачей, д. 18 литера А, кв. 31</v>
          </cell>
          <cell r="F1096" t="str">
            <v>микропредприятие</v>
          </cell>
          <cell r="G1096">
            <v>0</v>
          </cell>
        </row>
        <row r="1097">
          <cell r="A1097" t="str">
            <v>4205393222</v>
          </cell>
          <cell r="B1097" t="str">
            <v>420501001</v>
          </cell>
          <cell r="C1097" t="str">
            <v>1204200016283</v>
          </cell>
          <cell r="D1097" t="str">
            <v>ООО "Центр-Ойл"</v>
          </cell>
          <cell r="E1097" t="str">
            <v>Кемеровская область, г Кемерово, Кузнецкий пр-кт, соор. 156а</v>
          </cell>
          <cell r="F1097" t="str">
            <v>малое предприятие</v>
          </cell>
          <cell r="G1097">
            <v>0</v>
          </cell>
        </row>
        <row r="1098">
          <cell r="A1098">
            <v>7710314692</v>
          </cell>
          <cell r="B1098" t="str">
            <v>Организация ликвидирована</v>
          </cell>
          <cell r="C1098" t="str">
            <v>1037739368853</v>
          </cell>
          <cell r="D1098" t="str">
            <v>ООО "ЦентрСнабКомплект"</v>
          </cell>
          <cell r="E1098" t="str">
            <v>109451, г. Москва, ул. Перерва, д. 62, корпус 3</v>
          </cell>
          <cell r="F1098" t="str">
            <v>микропредприятие</v>
          </cell>
          <cell r="G1098" t="str">
            <v>Организация ликвидирована</v>
          </cell>
        </row>
        <row r="1099">
          <cell r="A1099">
            <v>2225100262</v>
          </cell>
          <cell r="B1099">
            <v>222101001</v>
          </cell>
          <cell r="C1099" t="str">
            <v>1092225000779</v>
          </cell>
          <cell r="D1099" t="str">
            <v>ООО "ЦИБ"</v>
          </cell>
          <cell r="E1099" t="str">
            <v>656052, Алтайский край, г. Барнаул, ул. Северо-Западная, д. 159</v>
          </cell>
          <cell r="F1099" t="str">
            <v>малое предприятие</v>
          </cell>
          <cell r="G1099">
            <v>0</v>
          </cell>
          <cell r="H1099" t="str">
            <v>08.04.2021г.</v>
          </cell>
        </row>
        <row r="1100">
          <cell r="A1100">
            <v>2225100262</v>
          </cell>
          <cell r="B1100">
            <v>222101001</v>
          </cell>
          <cell r="C1100" t="str">
            <v>1092225000779</v>
          </cell>
          <cell r="D1100" t="str">
            <v>ООО "ЦИБ"</v>
          </cell>
          <cell r="E1100" t="str">
            <v>656052, Алтайский край, г. Барнаул, ул. Северо-Западная, д. 159</v>
          </cell>
          <cell r="F1100" t="str">
            <v>малое предприятие</v>
          </cell>
        </row>
        <row r="1101">
          <cell r="A1101">
            <v>1657054396</v>
          </cell>
          <cell r="B1101" t="str">
            <v>165701001</v>
          </cell>
          <cell r="C1101" t="str">
            <v>1051629038317</v>
          </cell>
          <cell r="D1101" t="str">
            <v>ООО "ЦКО"</v>
          </cell>
          <cell r="E1101" t="str">
            <v>420126, Республика Татарстан, г. Казань, ул. Ф. Амирхана, д. 4а, помещение 1Н</v>
          </cell>
          <cell r="F1101" t="str">
            <v>микропредприятие</v>
          </cell>
          <cell r="G1101">
            <v>0</v>
          </cell>
        </row>
        <row r="1102">
          <cell r="A1102">
            <v>2723123664</v>
          </cell>
          <cell r="B1102">
            <v>272201001</v>
          </cell>
          <cell r="C1102" t="str">
            <v>1092723016275</v>
          </cell>
          <cell r="D1102" t="str">
            <v>ООО "ЦЛХ"</v>
          </cell>
          <cell r="E1102" t="str">
            <v>680026, Хабаровский край, г. Хабаровск, ул. Тихоокеанская, д. 73, корп. Литер Т, офис 405</v>
          </cell>
          <cell r="F1102" t="str">
            <v>микропредприятие</v>
          </cell>
          <cell r="G1102">
            <v>0</v>
          </cell>
          <cell r="H1102" t="str">
            <v>20.07.2021г.</v>
          </cell>
        </row>
        <row r="1103">
          <cell r="A1103">
            <v>2222049040</v>
          </cell>
          <cell r="B1103">
            <v>222201001</v>
          </cell>
          <cell r="C1103" t="str">
            <v>1052201963846</v>
          </cell>
          <cell r="D1103" t="str">
            <v>ООО "ЦНО "ПАРТНЕР"</v>
          </cell>
          <cell r="E1103" t="str">
            <v>656057, Алтайский край, г. Барнаул, ул. Сухэ-Батора, д. 33, кв. 74</v>
          </cell>
          <cell r="F1103" t="str">
            <v>микропредприятие</v>
          </cell>
          <cell r="G1103">
            <v>0</v>
          </cell>
          <cell r="H1103" t="str">
            <v/>
          </cell>
        </row>
        <row r="1104">
          <cell r="A1104" t="str">
            <v>2204074759</v>
          </cell>
          <cell r="B1104" t="str">
            <v>220401001</v>
          </cell>
          <cell r="C1104" t="str">
            <v>1152204001773</v>
          </cell>
          <cell r="D1104" t="str">
            <v>ООО "ЦПД (Бикз)"</v>
          </cell>
          <cell r="E1104" t="str">
            <v>659332, Алтайский край, г Бийск, Социалистическая ул, д. 23/4</v>
          </cell>
          <cell r="F1104" t="str">
            <v>микропредприятие</v>
          </cell>
          <cell r="G1104">
            <v>0</v>
          </cell>
        </row>
        <row r="1105">
          <cell r="A1105" t="str">
            <v>2204074759</v>
          </cell>
          <cell r="B1105" t="str">
            <v>220401001</v>
          </cell>
          <cell r="C1105" t="str">
            <v>1152204001773</v>
          </cell>
          <cell r="D1105" t="str">
            <v>ООО "ЦПД (Бикз)"</v>
          </cell>
          <cell r="E1105" t="str">
            <v>659332, Алтайский край, г Бийск, Социалистическая ул, д. 23/4</v>
          </cell>
          <cell r="F1105" t="str">
            <v>микропредприятие</v>
          </cell>
        </row>
        <row r="1106">
          <cell r="A1106" t="str">
            <v>7713458808</v>
          </cell>
          <cell r="B1106" t="str">
            <v>771301001</v>
          </cell>
          <cell r="C1106" t="str">
            <v>1187746422181</v>
          </cell>
          <cell r="D1106" t="str">
            <v>ООО "ЦПИ"</v>
          </cell>
          <cell r="E1106" t="str">
            <v>127474, город Москва, Дмитровское ш., д. 60, этаж 6 комната 613</v>
          </cell>
          <cell r="F1106" t="str">
            <v>микропредприятие</v>
          </cell>
        </row>
        <row r="1107">
          <cell r="A1107">
            <v>2225045710</v>
          </cell>
          <cell r="B1107" t="str">
            <v>222501001</v>
          </cell>
          <cell r="C1107" t="str">
            <v>1022201765190</v>
          </cell>
          <cell r="D1107" t="str">
            <v>ООО "ЦПТ и НТ "Пирант-Алтай"</v>
          </cell>
          <cell r="E1107" t="str">
            <v>656043, Российская Федерация, Алтайский край, г. Барнаул, ул. Пушкина, 74</v>
          </cell>
          <cell r="F1107" t="str">
            <v>микропредприятие</v>
          </cell>
          <cell r="H1107" t="str">
            <v>17.02.2021г.</v>
          </cell>
        </row>
        <row r="1108">
          <cell r="A1108">
            <v>2226025000</v>
          </cell>
          <cell r="B1108" t="str">
            <v>220401001</v>
          </cell>
          <cell r="C1108" t="str">
            <v>1022200568301</v>
          </cell>
          <cell r="D1108" t="str">
            <v>ООО "ЦТО"-Старк-Бийск"</v>
          </cell>
          <cell r="E1108" t="str">
            <v>659300, Алтайский край, город Бийск, ул. Революции, д.82</v>
          </cell>
          <cell r="F1108" t="str">
            <v>микропредприятие</v>
          </cell>
          <cell r="G1108">
            <v>0</v>
          </cell>
        </row>
        <row r="1109">
          <cell r="A1109" t="str">
            <v>2222057354</v>
          </cell>
          <cell r="B1109" t="str">
            <v>222201001</v>
          </cell>
          <cell r="C1109" t="str">
            <v>1062222037525</v>
          </cell>
          <cell r="D1109" t="str">
            <v>ООО "ЧОП "Алекс"</v>
          </cell>
          <cell r="E1109" t="str">
            <v>656057, Алтайский край, город Барнаул, ул. Георгиева, д. 35</v>
          </cell>
          <cell r="F1109" t="str">
            <v>малое предприятие</v>
          </cell>
          <cell r="G1109">
            <v>0</v>
          </cell>
        </row>
        <row r="1110">
          <cell r="A1110" t="str">
            <v>2226019857</v>
          </cell>
          <cell r="B1110" t="str">
            <v>220401001</v>
          </cell>
          <cell r="C1110" t="str">
            <v>1022200560678</v>
          </cell>
          <cell r="D1110" t="str">
            <v>ООО "ЧОП "Алекс-к"</v>
          </cell>
          <cell r="E1110" t="str">
            <v>659325, Алтайский край, город Бийск, пр-кт Сергея Кирова, д.14, кв.1</v>
          </cell>
          <cell r="F1110" t="str">
            <v>малое предприятие</v>
          </cell>
        </row>
        <row r="1111">
          <cell r="A1111" t="str">
            <v>5012080289</v>
          </cell>
          <cell r="B1111" t="str">
            <v>501201001</v>
          </cell>
          <cell r="C1111" t="str">
            <v>1135012005820</v>
          </cell>
          <cell r="D1111" t="str">
            <v>ООО "ЭБИС"</v>
          </cell>
          <cell r="E1111" t="str">
            <v>143985, РОССИЯ, МОСКОВСКАЯ ОБЛ, БАЛАШИХА Г.О., БАЛАШИХА Г, МКР. ЖЕЛЕЗНОДОРОЖНЫЙ, АВТОЗАВОДСКАЯ УЛ, ВЛД. 48А, ПОМЕЩ. 101</v>
          </cell>
          <cell r="F1111" t="str">
            <v>микропредприятие</v>
          </cell>
        </row>
        <row r="1112">
          <cell r="A1112">
            <v>7708780985</v>
          </cell>
          <cell r="B1112">
            <v>502701001</v>
          </cell>
          <cell r="C1112" t="str">
            <v>1137746062376</v>
          </cell>
          <cell r="D1112" t="str">
            <v>ООО "Эир-Парт"</v>
          </cell>
          <cell r="E1112" t="str">
            <v>140000, Московская обл., г. Люберцы, ул. Котельническая, 4Б, этаж/офис 1/14</v>
          </cell>
          <cell r="F1112" t="str">
            <v>малое предприятие</v>
          </cell>
          <cell r="G1112">
            <v>0</v>
          </cell>
        </row>
        <row r="1113">
          <cell r="A1113" t="str">
            <v>9715344207</v>
          </cell>
          <cell r="D1113" t="str">
            <v>ООО "Эйркрафт Тулз Консалдинг"</v>
          </cell>
          <cell r="E1113" t="str">
            <v>123557, РОССИЯ, Г. МОСКВА, ВН.ТЕР.Г. МУНИЦИПАЛЬНЫЙ ОКРУГ ПРЕСНЕНСКИЙ, ПРЕСНЕНСКИЙ ВАЛ УЛ., Д. 27, СТР. 8</v>
          </cell>
        </row>
        <row r="1114">
          <cell r="A1114" t="str">
            <v>0411143679</v>
          </cell>
          <cell r="B1114" t="str">
            <v>041101001</v>
          </cell>
          <cell r="C1114" t="str">
            <v>1090411001086</v>
          </cell>
          <cell r="D1114" t="str">
            <v>ООО "Экобезопасность"</v>
          </cell>
          <cell r="E1114" t="str">
            <v>649002, Республика Алтай, г Горно-Алтайск, ул Строителей, д. 2, помещ. 1</v>
          </cell>
          <cell r="F1114" t="str">
            <v>малое предприятие</v>
          </cell>
          <cell r="G1114">
            <v>0</v>
          </cell>
        </row>
        <row r="1115">
          <cell r="A1115" t="str">
            <v>5406600738</v>
          </cell>
          <cell r="B1115" t="str">
            <v>540601001</v>
          </cell>
          <cell r="C1115" t="str">
            <v>1165476057009</v>
          </cell>
          <cell r="D1115" t="str">
            <v>ООО "ЭКО-БЭГ"</v>
          </cell>
          <cell r="E1115" t="str">
            <v>630112, НОВОСИБИРСКАЯ ОБЛАСТЬ, ГОРОД НОВОСИБИРСК, УЛИЦА ДЕРЖАВИНА, ДОМ 77, КВАРТИРА 69</v>
          </cell>
          <cell r="F1115" t="str">
            <v>микропредприятие</v>
          </cell>
        </row>
        <row r="1116">
          <cell r="A1116" t="str">
            <v>2221172611</v>
          </cell>
          <cell r="B1116" t="str">
            <v>222101001</v>
          </cell>
          <cell r="C1116" t="str">
            <v>1092221004127</v>
          </cell>
          <cell r="D1116" t="str">
            <v>ООО "ЭКО-Партнер"</v>
          </cell>
          <cell r="E1116" t="str">
            <v>656031, Алтайский край, г Барнаул, Крупской ул, д. 134, офис 1</v>
          </cell>
          <cell r="F1116" t="str">
            <v>микропредприятие</v>
          </cell>
          <cell r="G1116">
            <v>0</v>
          </cell>
        </row>
        <row r="1117">
          <cell r="A1117">
            <v>7726747941</v>
          </cell>
          <cell r="B1117">
            <v>772501001</v>
          </cell>
          <cell r="C1117" t="str">
            <v>1147746578539</v>
          </cell>
          <cell r="D1117" t="str">
            <v>ООО "Экосфера"</v>
          </cell>
          <cell r="E1117" t="str">
            <v>115114, г. Москва, Дербеневская наб., д. 11, этаж 2 пом 22 каб 9</v>
          </cell>
          <cell r="F1117" t="str">
            <v>микропредприятие</v>
          </cell>
          <cell r="G1117">
            <v>0</v>
          </cell>
        </row>
        <row r="1118">
          <cell r="A1118" t="str">
            <v>6658036938</v>
          </cell>
          <cell r="B1118" t="str">
            <v>665801001</v>
          </cell>
          <cell r="C1118" t="str">
            <v>1026602335165</v>
          </cell>
          <cell r="D1118" t="str">
            <v>ООО "Экотех-Урал"</v>
          </cell>
          <cell r="E1118" t="str">
            <v>Свердловская область</v>
          </cell>
          <cell r="F1118" t="str">
            <v>микропредприятие</v>
          </cell>
        </row>
        <row r="1119">
          <cell r="A1119" t="str">
            <v>2221176782</v>
          </cell>
          <cell r="B1119" t="str">
            <v>222101001</v>
          </cell>
          <cell r="C1119" t="str">
            <v>1092221008494</v>
          </cell>
          <cell r="D1119" t="str">
            <v>ООО "Экофонд"</v>
          </cell>
          <cell r="E1119" t="str">
            <v>656002, АЛТАЙСКИЙ КРАЙ, ГОРОД БАРНАУЛ, ПРОСПЕКТ СТРОИТЕЛЕЙ , 4Г</v>
          </cell>
          <cell r="F1119" t="str">
            <v>микропредприятие</v>
          </cell>
          <cell r="G1119">
            <v>0</v>
          </cell>
        </row>
        <row r="1120">
          <cell r="A1120">
            <v>7810235934</v>
          </cell>
          <cell r="B1120">
            <v>781001001</v>
          </cell>
          <cell r="C1120" t="str">
            <v>1037821024394</v>
          </cell>
          <cell r="D1120" t="str">
            <v>ООО "ЭКРОСХИМ"</v>
          </cell>
          <cell r="E1120" t="str">
            <v>196006, Санкт-Петербург г, Коли Томчака ул., дом № 25, лит. Ж</v>
          </cell>
          <cell r="F1120" t="str">
            <v>малое предприятие</v>
          </cell>
          <cell r="G1120">
            <v>0</v>
          </cell>
        </row>
        <row r="1121">
          <cell r="A1121">
            <v>2227008223</v>
          </cell>
          <cell r="B1121">
            <v>222701001</v>
          </cell>
          <cell r="C1121" t="str">
            <v>1022200561063</v>
          </cell>
          <cell r="D1121" t="str">
            <v>ООО "Экспедиция"</v>
          </cell>
          <cell r="E1121" t="str">
            <v>659322, Алтайский край, г. Бийск, Ул. Социалистическая, 1.</v>
          </cell>
          <cell r="F1121" t="str">
            <v>малое предприятие</v>
          </cell>
          <cell r="G1121">
            <v>0</v>
          </cell>
          <cell r="H1121" t="str">
            <v>09.02.2021г</v>
          </cell>
        </row>
        <row r="1122">
          <cell r="A1122">
            <v>2227008223</v>
          </cell>
          <cell r="B1122">
            <v>222701001</v>
          </cell>
          <cell r="C1122" t="str">
            <v>1022200561063</v>
          </cell>
          <cell r="D1122" t="str">
            <v>ООО "Экспедиция"</v>
          </cell>
          <cell r="E1122" t="str">
            <v>659322, Алтайский край, г. Бийск, ул. Социалистическая, д. 1</v>
          </cell>
          <cell r="F1122" t="str">
            <v>малое предприятие</v>
          </cell>
          <cell r="G1122">
            <v>0</v>
          </cell>
          <cell r="H1122" t="str">
            <v>09.02.2021г</v>
          </cell>
        </row>
        <row r="1123">
          <cell r="A1123">
            <v>2204034932</v>
          </cell>
          <cell r="B1123" t="str">
            <v>220401001</v>
          </cell>
          <cell r="C1123" t="str">
            <v>1072204020228</v>
          </cell>
          <cell r="D1123" t="str">
            <v>ООО "Экспертиза-Сервис"</v>
          </cell>
          <cell r="E1123" t="str">
            <v>659303, Алтайский край, г. Бийск, ул. Петра Мерлина, д. 63, пом. 21-23</v>
          </cell>
          <cell r="F1123" t="str">
            <v>микропредприятие</v>
          </cell>
          <cell r="G1123">
            <v>0</v>
          </cell>
          <cell r="H1123" t="str">
            <v/>
          </cell>
        </row>
        <row r="1124">
          <cell r="A1124">
            <v>7730111997</v>
          </cell>
          <cell r="B1124" t="str">
            <v>770101001</v>
          </cell>
          <cell r="C1124" t="str">
            <v>1037700183564</v>
          </cell>
          <cell r="D1124" t="str">
            <v>ООО "Экспотехвзрыв"</v>
          </cell>
          <cell r="E1124" t="str">
            <v>105082, г. Москва, Спартаковская пл., д. 14, стр. 2, эт. 2, ком. 13, оф. 2209</v>
          </cell>
          <cell r="F1124" t="str">
            <v>микропредприятие</v>
          </cell>
          <cell r="G1124">
            <v>0</v>
          </cell>
          <cell r="H1124" t="str">
            <v>23.03.2021г.</v>
          </cell>
        </row>
        <row r="1125">
          <cell r="A1125">
            <v>7452140800</v>
          </cell>
          <cell r="B1125" t="str">
            <v>745201001</v>
          </cell>
          <cell r="C1125" t="str">
            <v>1177456024602</v>
          </cell>
          <cell r="D1125" t="str">
            <v>ООО "ЭКСПРЕССХИМ"</v>
          </cell>
          <cell r="E1125" t="str">
            <v>454079, Челябинская Область, город Челябинск, улица Линейная, дом 96б</v>
          </cell>
          <cell r="F1125" t="str">
            <v>микропредприятие</v>
          </cell>
          <cell r="G1125">
            <v>0</v>
          </cell>
          <cell r="H1125" t="str">
            <v/>
          </cell>
        </row>
        <row r="1126">
          <cell r="A1126" t="str">
            <v>7728464515</v>
          </cell>
          <cell r="B1126" t="str">
            <v>772801001</v>
          </cell>
          <cell r="C1126" t="str">
            <v>1197746195503</v>
          </cell>
          <cell r="D1126" t="str">
            <v>ООО "Электрические машины и механизмы"</v>
          </cell>
          <cell r="E1126" t="str">
            <v>117246, город Москва, Научный пр-д, д. 19, эт/ком/оф 2/6д/178</v>
          </cell>
          <cell r="F1126" t="str">
            <v>микропредприятие</v>
          </cell>
          <cell r="G1126">
            <v>0</v>
          </cell>
        </row>
        <row r="1127">
          <cell r="A1127">
            <v>5403004906</v>
          </cell>
          <cell r="B1127" t="str">
            <v>540301001</v>
          </cell>
          <cell r="C1127" t="str">
            <v>1155476048771</v>
          </cell>
          <cell r="D1127" t="str">
            <v>ООО "Электрогамма"</v>
          </cell>
          <cell r="E1127" t="str">
            <v>630088, РОССИЯ, НОВОСИБИРСКАЯ ОБЛ., ГОРОД НОВОСИБИРСК Г.О., НОВОСИБИРСК Г., СИБИРЯКОВ-ГВАРДЕЙЦЕВ УЛ., ЗД. 51/1, ОФИС 129</v>
          </cell>
          <cell r="F1127" t="str">
            <v>микропредприятие</v>
          </cell>
          <cell r="G1127">
            <v>0</v>
          </cell>
        </row>
        <row r="1128">
          <cell r="A1128" t="str">
            <v>5047207747</v>
          </cell>
          <cell r="B1128" t="str">
            <v>504701001</v>
          </cell>
          <cell r="C1128" t="str">
            <v>1185029001410</v>
          </cell>
          <cell r="D1128" t="str">
            <v>ООО "Электрокип"</v>
          </cell>
          <cell r="E1128" t="str">
            <v>141410, Московская область, город Химки, Юбилейный пр-кт, д. 86, помещ. 4 этаж 1</v>
          </cell>
          <cell r="F1128" t="str">
            <v>микропредприятие</v>
          </cell>
          <cell r="G1128">
            <v>0</v>
          </cell>
        </row>
        <row r="1129">
          <cell r="A1129">
            <v>2462066458</v>
          </cell>
          <cell r="B1129" t="str">
            <v>246201001</v>
          </cell>
          <cell r="C1129" t="str">
            <v>1192468027322</v>
          </cell>
          <cell r="D1129" t="str">
            <v>ООО "Электромеханика"</v>
          </cell>
          <cell r="E1129" t="str">
            <v>660031, Российская Федерация, Красноярский край, г. Красноярск, ул. Глинки, ДОМ 11,ЛИТЕР Б, ПОМ. ОФИС 4</v>
          </cell>
          <cell r="F1129" t="str">
            <v>микропредприятие</v>
          </cell>
          <cell r="G1129">
            <v>0</v>
          </cell>
          <cell r="H1129" t="str">
            <v/>
          </cell>
        </row>
        <row r="1130">
          <cell r="A1130" t="str">
            <v>5052021709</v>
          </cell>
          <cell r="B1130" t="str">
            <v>540601001</v>
          </cell>
          <cell r="C1130" t="str">
            <v>1105050006380</v>
          </cell>
          <cell r="D1130" t="str">
            <v>ООО "Электронприбор НСК"</v>
          </cell>
          <cell r="E1130" t="str">
            <v>630007, НОВОСИБИРСКАЯ ОБЛАСТЬ,  ГОРОД НОВОСИБИРСК, УЛИЦА СОВЕТСКАЯ , 4, 48</v>
          </cell>
          <cell r="F1130" t="str">
            <v>микропредприятие</v>
          </cell>
        </row>
        <row r="1131">
          <cell r="A1131" t="str">
            <v>5405025355</v>
          </cell>
          <cell r="B1131" t="str">
            <v>540501001</v>
          </cell>
          <cell r="C1131" t="str">
            <v>1185476057470</v>
          </cell>
          <cell r="D1131" t="str">
            <v>ООО "Электрополе"</v>
          </cell>
          <cell r="E1131" t="str">
            <v>630102, НОВОСИБИРСКАЯ ОБЛАСТЬ, НОВОСИБИРСК ГОРОД, МАКОВСКОГО УЛИЦА, ДОМ 10, ОФИС 207</v>
          </cell>
          <cell r="F1131" t="str">
            <v>малое предприятие</v>
          </cell>
          <cell r="G1131">
            <v>0</v>
          </cell>
        </row>
        <row r="1132">
          <cell r="A1132" t="str">
            <v>5405025355</v>
          </cell>
          <cell r="B1132" t="str">
            <v>540501001</v>
          </cell>
          <cell r="C1132" t="str">
            <v>1185476057470</v>
          </cell>
          <cell r="D1132" t="str">
            <v>ООО "Электрополе"</v>
          </cell>
          <cell r="E1132" t="str">
            <v>630102, Новосибирская область, город Новосибирск, ул. Маковского, д. 10, офис 207</v>
          </cell>
          <cell r="F1132" t="str">
            <v>малое предприятие</v>
          </cell>
          <cell r="G1132">
            <v>0</v>
          </cell>
        </row>
        <row r="1133">
          <cell r="A1133">
            <v>9710008385</v>
          </cell>
          <cell r="B1133">
            <v>324501001</v>
          </cell>
          <cell r="C1133" t="str">
            <v>1167746214118</v>
          </cell>
          <cell r="D1133" t="str">
            <v>ООО "ЭЛЕКТРОПОСТАВЩИК"</v>
          </cell>
          <cell r="E1133" t="str">
            <v>242600, Брянская область, р-н Дятьковский, г. Дятьково, ул. Ленина, д. 182, к. 4, офис 23</v>
          </cell>
          <cell r="F1133" t="str">
            <v>малое предприятие</v>
          </cell>
        </row>
        <row r="1134">
          <cell r="A1134">
            <v>5407500415</v>
          </cell>
          <cell r="B1134" t="str">
            <v>540401001</v>
          </cell>
          <cell r="C1134" t="str">
            <v>1145476124661</v>
          </cell>
          <cell r="D1134" t="str">
            <v>ООО "Электросервис"</v>
          </cell>
          <cell r="E1134" t="str">
            <v>630073, Новосибирская обл., г. Новосибирск, проспект Карла Маркса, д. 57 офис 414</v>
          </cell>
          <cell r="F1134" t="str">
            <v>малое предприятие</v>
          </cell>
          <cell r="G1134">
            <v>0</v>
          </cell>
          <cell r="H1134" t="str">
            <v/>
          </cell>
        </row>
        <row r="1135">
          <cell r="A1135" t="str">
            <v>5402002977</v>
          </cell>
          <cell r="B1135" t="str">
            <v>540701001</v>
          </cell>
          <cell r="C1135" t="str">
            <v>1155476016893</v>
          </cell>
          <cell r="D1135" t="str">
            <v>ООО "Электротермия-Сибирь"</v>
          </cell>
          <cell r="E1135" t="str">
            <v>Новосибирская область</v>
          </cell>
          <cell r="F1135" t="str">
            <v>микропредприятие</v>
          </cell>
        </row>
        <row r="1136">
          <cell r="A1136">
            <v>6670126899</v>
          </cell>
          <cell r="B1136">
            <v>6670011001</v>
          </cell>
          <cell r="C1136" t="str">
            <v>1069670125084</v>
          </cell>
          <cell r="D1136" t="str">
            <v>ООО "Элемент"</v>
          </cell>
          <cell r="E1136" t="str">
            <v>620075, СВЕРДЛОВСКАЯ ОБЛАСТЬ, ЕКАТЕРИНБУРГ ГОРОД, БАЖОВА УЛИЦА, 68, ПОМ.14</v>
          </cell>
          <cell r="F1136" t="str">
            <v>малое предприятие</v>
          </cell>
          <cell r="G1136">
            <v>0</v>
          </cell>
        </row>
        <row r="1137">
          <cell r="A1137">
            <v>6670126899</v>
          </cell>
          <cell r="B1137">
            <v>6670011001</v>
          </cell>
          <cell r="C1137" t="str">
            <v>1069670125084</v>
          </cell>
          <cell r="D1137" t="str">
            <v>ООО "Элемент"</v>
          </cell>
          <cell r="E1137" t="str">
            <v>620075, СВЕРДЛОВСКАЯ ОБЛАСТЬ, ЕКАТЕРИНБУРГ ГОРОД, БАЖОВА УЛИЦА, 68, ПОМ.14</v>
          </cell>
          <cell r="F1137" t="str">
            <v>малое предприятие</v>
          </cell>
          <cell r="G1137">
            <v>0</v>
          </cell>
        </row>
        <row r="1138">
          <cell r="A1138" t="str">
            <v>7743696415</v>
          </cell>
          <cell r="B1138" t="str">
            <v>774301001</v>
          </cell>
          <cell r="C1138" t="str">
            <v>1087746753412</v>
          </cell>
          <cell r="D1138" t="str">
            <v>ООО "Элтавис"</v>
          </cell>
          <cell r="E1138" t="str">
            <v>125239, ГОРОД МОСКВА, МИХАЛКОВСКАЯ УЛИЦА, ДОМ 67, КОРПУС 1, ЭТАЖ 3 ПОМ. V КОМН. 2</v>
          </cell>
          <cell r="F1138" t="str">
            <v>микропредприятие</v>
          </cell>
        </row>
        <row r="1139">
          <cell r="A1139" t="str">
            <v>2227001806</v>
          </cell>
          <cell r="B1139" t="str">
            <v>220401001</v>
          </cell>
          <cell r="C1139" t="str">
            <v>1022200556180</v>
          </cell>
          <cell r="D1139" t="str">
            <v>ООО "Эльс"</v>
          </cell>
          <cell r="E1139" t="str">
            <v>659315, Алтайский край, г Бийск, пл 9 Января, д. 3, помещ. н-2</v>
          </cell>
          <cell r="F1139" t="str">
            <v>микропредприятие</v>
          </cell>
          <cell r="G1139">
            <v>0</v>
          </cell>
        </row>
        <row r="1140">
          <cell r="A1140">
            <v>2226002204</v>
          </cell>
          <cell r="B1140" t="str">
            <v>220401001</v>
          </cell>
          <cell r="C1140" t="str">
            <v>1022200555013</v>
          </cell>
          <cell r="D1140" t="str">
            <v>ООО "Энергетик-2"</v>
          </cell>
          <cell r="E1140" t="str">
            <v>659300, Алтайский край, город Бийск, ул. Валериана Куйбышева, д.125</v>
          </cell>
          <cell r="F1140" t="str">
            <v>микропредприятие</v>
          </cell>
          <cell r="G1140">
            <v>0</v>
          </cell>
        </row>
        <row r="1141">
          <cell r="A1141" t="str">
            <v>2204092780</v>
          </cell>
          <cell r="B1141" t="str">
            <v>220401001</v>
          </cell>
          <cell r="C1141" t="str">
            <v>1202200032870</v>
          </cell>
          <cell r="D1141" t="str">
            <v>ООО "Энергия +"</v>
          </cell>
          <cell r="E1141" t="str">
            <v>659315, АЛТАЙСКИЙ КРАЙ, ГОРОД БИЙСК, УЛИЦА ЛЕНИНГРАДСКАЯ УЛИЦА, ДОМ 105, КВАРТИРА 9</v>
          </cell>
          <cell r="F1141" t="str">
            <v>микропредприятие</v>
          </cell>
        </row>
        <row r="1142">
          <cell r="A1142" t="str">
            <v>2204090077</v>
          </cell>
          <cell r="B1142" t="str">
            <v>220401001</v>
          </cell>
          <cell r="C1142" t="str">
            <v>1192225032251</v>
          </cell>
          <cell r="D1142" t="str">
            <v>ООО "Энергия-ТДМ"</v>
          </cell>
          <cell r="E1142" t="str">
            <v>Алтайский край, г.Бийск, ул. Ефима Мамонтова, д.1б, офис 1</v>
          </cell>
          <cell r="F1142" t="str">
            <v>микропредприятие</v>
          </cell>
        </row>
        <row r="1143">
          <cell r="A1143" t="str">
            <v>2204095808</v>
          </cell>
          <cell r="B1143" t="str">
            <v>220401001</v>
          </cell>
          <cell r="C1143" t="str">
            <v>1222200007611</v>
          </cell>
          <cell r="D1143" t="str">
            <v>ООО "Энергопрофиль"</v>
          </cell>
          <cell r="E1143" t="str">
            <v>659315, РОССИЯ, АЛТАЙСКИЙ КРАЙ, Г. БИЙСК, УЛ. ИМЕНИ ГЕРОЯ СОВЕТСКОГО СОЮЗА ВАСИЛЬЕВА, ЗД. 64/1, ОФИС 3</v>
          </cell>
          <cell r="F1143" t="str">
            <v>микропредприятие</v>
          </cell>
        </row>
        <row r="1144">
          <cell r="A1144" t="str">
            <v> 2204095808</v>
          </cell>
          <cell r="B1144" t="str">
            <v>220401001</v>
          </cell>
          <cell r="C1144" t="str">
            <v>1222200007611</v>
          </cell>
          <cell r="D1144" t="str">
            <v>ООО "Энергопрофиль"</v>
          </cell>
          <cell r="E1144" t="str">
            <v>659315, РОССИЯ, АЛТАЙСКИЙ КРАЙ, ГОРОД БИЙСК, УЛ. ИМЕНИ ГЕРОЯ СОВЕТСКОГО СОЮЗА ВАСИЛЬЕВА, ЗД. 64/1</v>
          </cell>
          <cell r="F1144" t="str">
            <v>микропредприятие</v>
          </cell>
        </row>
        <row r="1145">
          <cell r="A1145" t="str">
            <v>2224201973</v>
          </cell>
          <cell r="B1145" t="str">
            <v>222401001</v>
          </cell>
          <cell r="C1145" t="str">
            <v>1202200003939</v>
          </cell>
          <cell r="D1145" t="str">
            <v>ООО "ЭнергоСтандарт"</v>
          </cell>
          <cell r="E1145" t="str">
            <v>656037, АЛТАЙСКИЙ КРАЙ, ГОРОД БАРНАУЛ, УЛИЦА ЧЕГЛЕЦОВА, ДОМ 11А, КВАРТИРА 25</v>
          </cell>
          <cell r="F1145" t="str">
            <v>микропредприятие</v>
          </cell>
          <cell r="G1145">
            <v>0</v>
          </cell>
        </row>
        <row r="1146">
          <cell r="A1146" t="str">
            <v>6143097506</v>
          </cell>
          <cell r="B1146" t="str">
            <v>220401001</v>
          </cell>
          <cell r="C1146" t="str">
            <v>1196196007633</v>
          </cell>
          <cell r="D1146" t="str">
            <v>ООО "Энергостройдеталь-Бийский котельный завод"</v>
          </cell>
          <cell r="E1146" t="str">
            <v>659328, Алтайский край, г. Бийск, ул. Василия Шадрина, д.62, офис 311.</v>
          </cell>
          <cell r="F1146" t="str">
            <v>среднее предприятие</v>
          </cell>
        </row>
        <row r="1147">
          <cell r="A1147" t="str">
            <v>6143097506</v>
          </cell>
          <cell r="B1147" t="str">
            <v>220401001</v>
          </cell>
          <cell r="C1147" t="str">
            <v>1196196007633</v>
          </cell>
          <cell r="D1147" t="str">
            <v>ООО "Энергостройдеталь-Бийский котольный завод"</v>
          </cell>
          <cell r="E1147" t="str">
            <v>659328, Алтайский край, г. Бийск, ул. Василия Шадрина, д.62, офис 311.</v>
          </cell>
          <cell r="F1147" t="str">
            <v>среднее предприятие</v>
          </cell>
        </row>
        <row r="1148">
          <cell r="A1148" t="str">
            <v>5249122729</v>
          </cell>
          <cell r="B1148" t="str">
            <v>524901001</v>
          </cell>
          <cell r="C1148" t="str">
            <v>1125249005034</v>
          </cell>
          <cell r="D1148" t="str">
            <v>ООО "Эпоксид"</v>
          </cell>
          <cell r="E1148" t="str">
            <v>606016, НИЖЕГОРОДСКАЯ ОБЛАСТЬ, Г. ДЗЕРЖИНСК, ПР-КТ ЛЕНИНА, Д. 100, ЛИТЕР А, ОФИС 103</v>
          </cell>
          <cell r="F1148" t="str">
            <v>микропредприятие</v>
          </cell>
        </row>
        <row r="1149">
          <cell r="A1149" t="str">
            <v>5249122729</v>
          </cell>
          <cell r="B1149" t="str">
            <v>524901001</v>
          </cell>
          <cell r="C1149" t="str">
            <v>1125249005034</v>
          </cell>
          <cell r="D1149" t="str">
            <v>ООО "Эпоксид"</v>
          </cell>
          <cell r="E1149" t="str">
            <v>606016, НИЖЕГОРОДСКАЯ ОБЛАСТЬ, Г. ДЗЕРЖИНСК, ПР-КТ ЛЕНИНА, Д. 100, ЛИТЕР А, ОФИС 103</v>
          </cell>
          <cell r="F1149" t="str">
            <v>микропредприятие</v>
          </cell>
        </row>
        <row r="1150">
          <cell r="A1150" t="str">
            <v>6658551819</v>
          </cell>
          <cell r="B1150" t="str">
            <v>665801001</v>
          </cell>
          <cell r="C1150" t="str">
            <v>1226600012715</v>
          </cell>
          <cell r="D1150" t="str">
            <v>ООО "ЭСГ"</v>
          </cell>
          <cell r="F1150" t="str">
            <v>микропредприятие</v>
          </cell>
        </row>
        <row r="1151">
          <cell r="A1151">
            <v>7720498520</v>
          </cell>
          <cell r="B1151" t="str">
            <v>772001001</v>
          </cell>
          <cell r="C1151" t="str">
            <v>1207700110298</v>
          </cell>
          <cell r="D1151" t="str">
            <v>ООО "Эталон"</v>
          </cell>
          <cell r="E1151" t="str">
            <v>111524, город Москва, Электродная ул., д. 2 стр. 7, эт 5 пом XII ком 17</v>
          </cell>
          <cell r="F1151" t="str">
            <v>микропредприятие</v>
          </cell>
          <cell r="G1151">
            <v>0</v>
          </cell>
        </row>
        <row r="1152">
          <cell r="A1152" t="str">
            <v>2204087740</v>
          </cell>
          <cell r="B1152" t="str">
            <v>220401001</v>
          </cell>
          <cell r="C1152" t="str">
            <v> 1182225037015</v>
          </cell>
          <cell r="D1152" t="str">
            <v>ООО "ЭТК"</v>
          </cell>
          <cell r="E1152" t="str">
            <v>659300, РОССИЯ, АЛТАЙСКИЙ КРАЙ, ГОРОД БИЙСК, УЛИЦА СЕННАЯ, ДВЛД. 124, КОМНАТА 5,6,7</v>
          </cell>
          <cell r="F1152" t="str">
            <v>микропредприятие</v>
          </cell>
          <cell r="G1152">
            <v>0</v>
          </cell>
        </row>
        <row r="1153">
          <cell r="A1153" t="str">
            <v>2225186492</v>
          </cell>
          <cell r="B1153" t="str">
            <v>222201001</v>
          </cell>
          <cell r="C1153" t="str">
            <v>1172225041757</v>
          </cell>
          <cell r="D1153" t="str">
            <v>ООО "ЭТК"</v>
          </cell>
          <cell r="E1153" t="str">
            <v>656902, Алтайский край, с Власиха, Архангельская ул, д. 2</v>
          </cell>
          <cell r="F1153" t="str">
            <v xml:space="preserve"> - </v>
          </cell>
          <cell r="G1153">
            <v>0</v>
          </cell>
        </row>
        <row r="1154">
          <cell r="A1154">
            <v>2204091264</v>
          </cell>
          <cell r="B1154" t="str">
            <v>220401001</v>
          </cell>
          <cell r="C1154" t="str">
            <v>1202200005094</v>
          </cell>
          <cell r="D1154" t="str">
            <v>ООО "ЭТПМ Инжиниринг"</v>
          </cell>
          <cell r="E1154" t="str">
            <v>659322, Российская Федерация, АЛТАЙСКИЙ, БИЙСК, СОЦИАЛИСТИЧЕСКАЯ, ДОМ 23/4, ПОМ/ОФИС Н-1/114</v>
          </cell>
          <cell r="F1154" t="str">
            <v>микропредприятие</v>
          </cell>
          <cell r="G1154">
            <v>0</v>
          </cell>
          <cell r="H1154" t="str">
            <v>09.02.2021г</v>
          </cell>
        </row>
        <row r="1155">
          <cell r="A1155">
            <v>7721740678</v>
          </cell>
          <cell r="B1155" t="str">
            <v>772101001</v>
          </cell>
          <cell r="C1155" t="str">
            <v>1117746892658</v>
          </cell>
          <cell r="D1155" t="str">
            <v>ООО "ЮПИТЕК"</v>
          </cell>
          <cell r="E1155" t="str">
            <v>109202, г. Москва, ул. 1-я Фрезерная, д. 2/1, корп. 2, офис 202,3</v>
          </cell>
          <cell r="F1155" t="str">
            <v>микропредприятие</v>
          </cell>
          <cell r="G1155">
            <v>0</v>
          </cell>
          <cell r="H1155" t="str">
            <v/>
          </cell>
        </row>
        <row r="1156">
          <cell r="A1156" t="str">
            <v>2204093487</v>
          </cell>
          <cell r="B1156" t="str">
            <v>220401001</v>
          </cell>
          <cell r="C1156" t="str">
            <v>1212200004103</v>
          </cell>
          <cell r="D1156" t="str">
            <v>ООО "Юпитер"</v>
          </cell>
          <cell r="E1156" t="str">
            <v>659334, АЛТАЙСКИЙ КРАЙ, ГОРОД БИЙСК Г.О., БИЙСК Г., БИЙСК Г., ГОНЧАРНЫЙ ПЕР., Д. 36</v>
          </cell>
          <cell r="F1156" t="str">
            <v>микропредприятие</v>
          </cell>
        </row>
        <row r="1157">
          <cell r="A1157">
            <v>2224137132</v>
          </cell>
          <cell r="B1157" t="str">
            <v>222401001</v>
          </cell>
          <cell r="C1157" t="str">
            <v>1092224006522</v>
          </cell>
          <cell r="D1157" t="str">
            <v>ООО "Юркомп"</v>
          </cell>
          <cell r="E1157" t="str">
            <v>656023, Алтайский край, г. Барнаул, ул. 5-я Западная, д.85</v>
          </cell>
          <cell r="F1157" t="str">
            <v>микропредприятие</v>
          </cell>
          <cell r="G1157">
            <v>0</v>
          </cell>
          <cell r="H1157" t="str">
            <v>25.05.2021г.</v>
          </cell>
        </row>
        <row r="1158">
          <cell r="A1158" t="str">
            <v>2221235847</v>
          </cell>
          <cell r="B1158" t="str">
            <v>222201001</v>
          </cell>
          <cell r="C1158" t="str">
            <v>1172225035091</v>
          </cell>
          <cell r="D1158" t="str">
            <v>ООО "Яромир"</v>
          </cell>
          <cell r="E1158" t="str">
            <v>656922, Алтайский край, г. Барнаул, Павловский тракт, дом №331А, офис 9</v>
          </cell>
          <cell r="F1158" t="str">
            <v>малое предприятие</v>
          </cell>
        </row>
        <row r="1159">
          <cell r="A1159" t="str">
            <v>7606122112</v>
          </cell>
          <cell r="B1159" t="str">
            <v>760601001</v>
          </cell>
          <cell r="C1159" t="str">
            <v>1207600002708</v>
          </cell>
          <cell r="D1159" t="str">
            <v>ООО "Ярославский лакокрасочный завод"</v>
          </cell>
          <cell r="E1159" t="str">
            <v>150003, Ярославская область, город Ярославль, пр-кт Октября, д. 88, офис 247</v>
          </cell>
          <cell r="F1159" t="str">
            <v>микропредприятие</v>
          </cell>
          <cell r="G1159">
            <v>0</v>
          </cell>
        </row>
        <row r="1160">
          <cell r="A1160" t="str">
            <v>7107061150</v>
          </cell>
          <cell r="B1160" t="str">
            <v>710701001</v>
          </cell>
          <cell r="C1160" t="str">
            <v>1027100973393</v>
          </cell>
          <cell r="D1160" t="str">
            <v>ООО "ЯФТИУ"</v>
          </cell>
          <cell r="E1160" t="str">
            <v>300911, Тульская область, город Тула, поселок Лесной, д. 50</v>
          </cell>
          <cell r="F1160" t="str">
            <v xml:space="preserve"> - </v>
          </cell>
          <cell r="G1160">
            <v>0</v>
          </cell>
        </row>
        <row r="1161">
          <cell r="A1161">
            <v>2227024874</v>
          </cell>
          <cell r="B1161">
            <v>220401001</v>
          </cell>
          <cell r="C1161">
            <v>1022200557818</v>
          </cell>
          <cell r="D1161" t="str">
            <v xml:space="preserve">ООО “Бийсквентстрой» </v>
          </cell>
          <cell r="E1161" t="str">
            <v>659316, Алтайский край, г.Бийск, ул.Социалистическая, д 5/3, корпус 3</v>
          </cell>
          <cell r="F1161" t="str">
            <v>малое предприятие</v>
          </cell>
        </row>
        <row r="1162">
          <cell r="A1162">
            <v>5403203122</v>
          </cell>
          <cell r="B1162" t="str">
            <v>540301001</v>
          </cell>
          <cell r="C1162" t="str">
            <v>1085403000308</v>
          </cell>
          <cell r="D1162" t="str">
            <v>ООО ”Вязьма-Сибирь”</v>
          </cell>
          <cell r="E1162" t="str">
            <v>630033, г. Новосибирск, ул. Оловозаводская, 25</v>
          </cell>
          <cell r="F1162" t="str">
            <v>малое предприятие</v>
          </cell>
          <cell r="G1162">
            <v>0</v>
          </cell>
        </row>
        <row r="1163">
          <cell r="A1163">
            <v>2221115282</v>
          </cell>
          <cell r="B1163">
            <v>222101001</v>
          </cell>
          <cell r="C1163" t="str">
            <v>1062221003470</v>
          </cell>
          <cell r="D1163" t="str">
            <v>ООО «АЦ «РИК»</v>
          </cell>
          <cell r="E1163" t="str">
            <v>656015, Алтайский край, г.Барнаул,ул.Деповская,31-2</v>
          </cell>
          <cell r="F1163" t="str">
            <v>микропредприятие</v>
          </cell>
        </row>
        <row r="1164">
          <cell r="A1164" t="str">
            <v>2225185516</v>
          </cell>
          <cell r="B1164" t="str">
            <v>222501001</v>
          </cell>
          <cell r="C1164" t="str">
            <v>1172225037390</v>
          </cell>
          <cell r="D1164" t="str">
            <v>ООО «БИГМАШИН»</v>
          </cell>
          <cell r="E1164" t="str">
            <v>656056, Алтайский край, г.Барнаул, ул. Пушкина, д.36, офис 305</v>
          </cell>
          <cell r="F1164" t="str">
            <v>микропредприятие</v>
          </cell>
          <cell r="G1164">
            <v>0</v>
          </cell>
        </row>
        <row r="1165">
          <cell r="A1165">
            <v>7706725428</v>
          </cell>
          <cell r="B1165">
            <v>771801001</v>
          </cell>
          <cell r="C1165" t="str">
            <v>1097746585452</v>
          </cell>
          <cell r="D1165" t="str">
            <v>ООО «Бина Групп»</v>
          </cell>
          <cell r="E1165" t="str">
            <v>107023, г. Москва, ул. Электрозаводская, д. № 27</v>
          </cell>
          <cell r="F1165" t="str">
            <v>-</v>
          </cell>
          <cell r="H1165" t="str">
            <v>29.09.2021г.</v>
          </cell>
        </row>
        <row r="1166">
          <cell r="A1166">
            <v>2222827155</v>
          </cell>
          <cell r="B1166">
            <v>222201001</v>
          </cell>
          <cell r="C1166" t="str">
            <v>1142223009400</v>
          </cell>
          <cell r="D1166" t="str">
            <v>ООО «ВЕКТОР»</v>
          </cell>
          <cell r="E1166" t="str">
            <v>656066, Российская Федерация, Алтайский край, г. Барнаул, ул. Новгородская, 22, 12</v>
          </cell>
          <cell r="F1166" t="str">
            <v>микропредприятие</v>
          </cell>
          <cell r="H1166" t="str">
            <v/>
          </cell>
        </row>
        <row r="1167">
          <cell r="A1167">
            <v>3447025850</v>
          </cell>
          <cell r="B1167" t="str">
            <v>344701001</v>
          </cell>
          <cell r="C1167" t="str">
            <v>1073461005672</v>
          </cell>
          <cell r="D1167" t="str">
            <v>ООО «Волгоградпромпроект»</v>
          </cell>
          <cell r="E1167" t="str">
            <v xml:space="preserve">400057, Волгоградская, обл., г. Волгоград, ул. Промысловая, д. 47
</v>
          </cell>
          <cell r="F1167" t="str">
            <v>малое предприятие</v>
          </cell>
          <cell r="H1167" t="str">
            <v>13.07.2021г.</v>
          </cell>
        </row>
        <row r="1168">
          <cell r="A1168" t="str">
            <v>3328019135</v>
          </cell>
          <cell r="B1168" t="str">
            <v>332801001</v>
          </cell>
          <cell r="C1168" t="str">
            <v>1173328015002</v>
          </cell>
          <cell r="D1168" t="str">
            <v>ООО «ГК «АТЭК»</v>
          </cell>
          <cell r="E1168" t="str">
            <v>600007, Россия, г. Владимир, ул. Усти-на-Лабе , 21/53, этаж п/подвал.  пом. 66</v>
          </cell>
          <cell r="F1168" t="str">
            <v>микропредприятие</v>
          </cell>
          <cell r="G1168">
            <v>0</v>
          </cell>
        </row>
        <row r="1169">
          <cell r="A1169">
            <v>7826156685</v>
          </cell>
          <cell r="B1169">
            <v>781001001</v>
          </cell>
          <cell r="C1169" t="str">
            <v>1027810306259</v>
          </cell>
          <cell r="D1169" t="str">
            <v>ООО «Деловые линии»</v>
          </cell>
          <cell r="E1169" t="str">
            <v>196210, г Санкт-Петербург, ул Стартовая, д 8 литер а, оф 132</v>
          </cell>
          <cell r="F1169" t="str">
            <v>-</v>
          </cell>
          <cell r="H1169" t="str">
            <v/>
          </cell>
        </row>
        <row r="1170">
          <cell r="A1170">
            <v>2204021620</v>
          </cell>
          <cell r="B1170" t="str">
            <v>220401001</v>
          </cell>
          <cell r="C1170" t="str">
            <v>1052200518754</v>
          </cell>
          <cell r="D1170" t="str">
            <v>ООО «ЕВРОДИЗЕЛЬБИЙСК-2005»</v>
          </cell>
          <cell r="E1170" t="str">
            <v>659300, Алтайский край, г. Бийск, пер. Липового, д. 9, корпус А</v>
          </cell>
          <cell r="F1170" t="str">
            <v>малое предприятие</v>
          </cell>
          <cell r="H1170" t="str">
            <v>23.09.2021г.</v>
          </cell>
        </row>
        <row r="1171">
          <cell r="A1171">
            <v>1651089593</v>
          </cell>
          <cell r="B1171">
            <v>165101001</v>
          </cell>
          <cell r="C1171" t="str">
            <v>1211600062849</v>
          </cell>
          <cell r="D1171" t="str">
            <v>ООО «Кемикалтрейд»</v>
          </cell>
          <cell r="E1171" t="str">
            <v>423582, Республика Татарстан, Нижнекамский район, г. Нижнекамск, ул. Гагарина, д. 29, кв. 113</v>
          </cell>
          <cell r="F1171" t="str">
            <v>микропредприятие</v>
          </cell>
          <cell r="H1171" t="str">
            <v/>
          </cell>
        </row>
        <row r="1172">
          <cell r="A1172" t="str">
            <v>7726730553</v>
          </cell>
          <cell r="B1172" t="str">
            <v>772601001</v>
          </cell>
          <cell r="C1172" t="str">
            <v>1137746884813</v>
          </cell>
          <cell r="D1172" t="str">
            <v>ООО «Лента Плюс»</v>
          </cell>
          <cell r="E1172" t="str">
            <v>117535, г. Москва, ул. Россошанская, дом 4, корпус 2, эт/пом1/XXI</v>
          </cell>
          <cell r="F1172" t="str">
            <v>микропредприятие</v>
          </cell>
          <cell r="G1172">
            <v>0</v>
          </cell>
        </row>
        <row r="1173">
          <cell r="A1173">
            <v>7702430180</v>
          </cell>
          <cell r="B1173" t="str">
            <v>772501001</v>
          </cell>
          <cell r="C1173" t="str">
            <v>1187746397673</v>
          </cell>
          <cell r="D1173" t="str">
            <v>ООО «МаксЭксперт»</v>
          </cell>
          <cell r="E1173" t="str">
            <v>125040, г. Москва, ул. Скаковая, д. 32, стр. 2, оф. 24</v>
          </cell>
          <cell r="F1173" t="str">
            <v>микропредприятие</v>
          </cell>
          <cell r="H1173" t="str">
            <v>16.06.2021г.</v>
          </cell>
        </row>
        <row r="1174">
          <cell r="A1174">
            <v>2223032899</v>
          </cell>
          <cell r="B1174" t="str">
            <v>222201001</v>
          </cell>
          <cell r="C1174" t="str">
            <v>1022201390540</v>
          </cell>
          <cell r="D1174" t="str">
            <v>ООО «Новострой»</v>
          </cell>
          <cell r="E1174" t="str">
            <v>659006, Алтайский край, г.Барнаул, ул.Малахова, 164</v>
          </cell>
          <cell r="F1174" t="str">
            <v>малое предприятие</v>
          </cell>
          <cell r="H1174" t="str">
            <v/>
          </cell>
        </row>
        <row r="1175">
          <cell r="A1175">
            <v>5031124037</v>
          </cell>
          <cell r="B1175">
            <v>503101001</v>
          </cell>
          <cell r="C1175" t="str">
            <v>1175053002200</v>
          </cell>
          <cell r="D1175" t="str">
            <v>ООО «Орион»</v>
          </cell>
          <cell r="E1175" t="str">
            <v>142450 МО, г. Старая Купавна, ул. Дородная, 4, помещение 65</v>
          </cell>
          <cell r="F1175" t="str">
            <v>микропредприятие</v>
          </cell>
          <cell r="H1175" t="str">
            <v>31.03.2021г.</v>
          </cell>
        </row>
        <row r="1176">
          <cell r="A1176" t="str">
            <v>7710909058</v>
          </cell>
          <cell r="B1176" t="str">
            <v>772901001</v>
          </cell>
          <cell r="C1176" t="str">
            <v>1127746191781</v>
          </cell>
          <cell r="D1176" t="str">
            <v>ООО «ПРОММАШ ТЕСТ Инжиниринг»</v>
          </cell>
          <cell r="E1176" t="str">
            <v>119501, г. Москва, ул. Веерная, д. 2, этаж П, помещение №1, комната №4</v>
          </cell>
          <cell r="F1176" t="str">
            <v>малое предприятие</v>
          </cell>
          <cell r="G1176">
            <v>0</v>
          </cell>
        </row>
        <row r="1177">
          <cell r="A1177" t="str">
            <v>5404315686</v>
          </cell>
          <cell r="B1177" t="str">
            <v>540401001</v>
          </cell>
          <cell r="C1177" t="str">
            <v>1235400002749</v>
          </cell>
          <cell r="D1177" t="str">
            <v>ООО «ПромСнаб»</v>
          </cell>
          <cell r="E1177" t="str">
            <v>630096, Новосибирская область, г. Новосибирск, ул. Станционная, 59/2, офис 1</v>
          </cell>
          <cell r="F1177" t="str">
            <v>микропредприятие</v>
          </cell>
          <cell r="G1177">
            <v>0</v>
          </cell>
        </row>
        <row r="1178">
          <cell r="A1178">
            <v>5042109697</v>
          </cell>
          <cell r="B1178" t="str">
            <v>504201001</v>
          </cell>
          <cell r="C1178" t="str">
            <v>1095042005244</v>
          </cell>
          <cell r="D1178" t="str">
            <v>ООО «Промышленная группа АЛД»</v>
          </cell>
          <cell r="E1178" t="str">
            <v>141304, МО, Сергиево-Посадский р-н, г. Сергиев Посад, ш. Московское, д. 25</v>
          </cell>
          <cell r="F1178" t="str">
            <v>микропредприятие</v>
          </cell>
          <cell r="H1178" t="str">
            <v>19.08.2021г.</v>
          </cell>
        </row>
        <row r="1179">
          <cell r="A1179">
            <v>7826039903</v>
          </cell>
          <cell r="B1179">
            <v>781001001</v>
          </cell>
          <cell r="C1179" t="str">
            <v>1027810350171</v>
          </cell>
          <cell r="D1179" t="str">
            <v>ООО «РЕАХИМ-ФОТО СПБ</v>
          </cell>
          <cell r="E1179" t="str">
            <v>196084, город Санкт-Петербург, ул. Коли Томчака, д. 28, литера В, помещение 5Н</v>
          </cell>
          <cell r="F1179" t="str">
            <v>микропредприятие</v>
          </cell>
          <cell r="H1179" t="str">
            <v>30.07.2021г</v>
          </cell>
        </row>
        <row r="1180">
          <cell r="A1180">
            <v>3665037214</v>
          </cell>
          <cell r="B1180" t="str">
            <v>366501001</v>
          </cell>
          <cell r="C1180" t="str">
            <v>1023602458417</v>
          </cell>
          <cell r="D1180" t="str">
            <v>ООО «Роста»</v>
          </cell>
          <cell r="E1180" t="str">
            <v>394091, Воронежская область, г. Воронеж, ул. Апрельская, д. 68</v>
          </cell>
          <cell r="F1180" t="str">
            <v>малое предприятие</v>
          </cell>
          <cell r="H1180" t="str">
            <v>17.12.2021г.</v>
          </cell>
        </row>
        <row r="1181">
          <cell r="A1181">
            <v>2221243573</v>
          </cell>
          <cell r="B1181" t="str">
            <v>222101001</v>
          </cell>
          <cell r="C1181" t="str">
            <v>1192225012253</v>
          </cell>
          <cell r="D1181" t="str">
            <v>ООО «СК ВЕСТА»</v>
          </cell>
          <cell r="E1181" t="str">
            <v>656064, Российская Федерация, Алтайский край, г. Барнаул, ул. Автотранспортная, 55Д, ОФИС 7</v>
          </cell>
          <cell r="F1181" t="str">
            <v>микропредприятие</v>
          </cell>
          <cell r="H1181" t="str">
            <v>22.01.2021г.</v>
          </cell>
        </row>
        <row r="1182">
          <cell r="A1182" t="str">
            <v>7714790036</v>
          </cell>
          <cell r="B1182">
            <v>220445001</v>
          </cell>
          <cell r="C1182" t="str">
            <v>1097746586651</v>
          </cell>
          <cell r="D1182" t="str">
            <v>ООО «Снабсибэлектро»</v>
          </cell>
          <cell r="E1182" t="str">
            <v>630007, г. Новосибирск, ул. Фабричная, д. 11, помещение 2</v>
          </cell>
          <cell r="F1182" t="str">
            <v>среднее предприятие</v>
          </cell>
        </row>
        <row r="1183">
          <cell r="A1183">
            <v>5406988461</v>
          </cell>
          <cell r="B1183">
            <v>772601001</v>
          </cell>
          <cell r="C1183" t="str">
            <v>1185476028011</v>
          </cell>
          <cell r="D1183" t="str">
            <v>ООО «СТМК»</v>
          </cell>
          <cell r="E1183" t="str">
            <v>Москва, ВН.ТЕР.Г. МУНИЦИПАЛЬНЫЙ ОКРУГ ДОНСКОЙ, Ш ВАРШАВСКОЕ, Д. 33, ЭТАЖ 4, КОМ 21</v>
          </cell>
          <cell r="F1183" t="str">
            <v>микропредприятие</v>
          </cell>
          <cell r="H1183" t="str">
            <v/>
          </cell>
        </row>
        <row r="1184">
          <cell r="A1184">
            <v>5406988461</v>
          </cell>
          <cell r="B1184">
            <v>772601001</v>
          </cell>
          <cell r="C1184" t="str">
            <v>1185476028011</v>
          </cell>
          <cell r="D1184" t="str">
            <v xml:space="preserve">ООО «СТМК»   </v>
          </cell>
          <cell r="E1184" t="str">
            <v>Москва, ВН.ТЕР.Г. МУНИЦИПАЛЬНЫЙ ОКРУГ ДОНСКОЙ, Ш ВАРШАВСКОЕ, Д. 33, ЭТАЖ 4, КОМ 21</v>
          </cell>
          <cell r="F1184" t="str">
            <v>микропредприятие</v>
          </cell>
          <cell r="H1184" t="str">
            <v/>
          </cell>
        </row>
        <row r="1185">
          <cell r="A1185">
            <v>7103504130</v>
          </cell>
          <cell r="B1185">
            <v>710701001</v>
          </cell>
          <cell r="C1185" t="str">
            <v>1087154037948</v>
          </cell>
          <cell r="D1185" t="str">
            <v>ООО «Талнахский механический завод»</v>
          </cell>
          <cell r="E1185" t="str">
            <v>300012, Тульская область, г. Тула, Рязанская ул., д.9 литер а</v>
          </cell>
          <cell r="F1185" t="str">
            <v>малое предприятие</v>
          </cell>
          <cell r="H1185" t="str">
            <v/>
          </cell>
        </row>
        <row r="1186">
          <cell r="A1186">
            <v>6679034378</v>
          </cell>
          <cell r="B1186">
            <v>667901001</v>
          </cell>
          <cell r="C1186" t="str">
            <v>1136679008641</v>
          </cell>
          <cell r="D1186" t="str">
            <v>ООО «Химлайн»</v>
          </cell>
          <cell r="E1186" t="str">
            <v>620085, Свердловская область, г. Екатеринбург, ул. Монтерская, строение 3, офис 208</v>
          </cell>
          <cell r="F1186" t="str">
            <v>малое предприятие</v>
          </cell>
        </row>
        <row r="1187">
          <cell r="A1187">
            <v>4205132492</v>
          </cell>
          <cell r="B1187" t="str">
            <v>420501001</v>
          </cell>
          <cell r="C1187" t="str">
            <v>1074205012804</v>
          </cell>
          <cell r="D1187" t="str">
            <v>ООО «Центр аудита и консалтинга «Партнер»</v>
          </cell>
          <cell r="E1187" t="str">
            <v>650023, Российская Федерация, Кемеровская обл., г. Кемерово, пр-кт. Октябрьский, 46, 279</v>
          </cell>
          <cell r="F1187" t="str">
            <v>малое предприятие</v>
          </cell>
          <cell r="H1187" t="str">
            <v/>
          </cell>
        </row>
        <row r="1188">
          <cell r="A1188">
            <v>2222878470</v>
          </cell>
          <cell r="B1188" t="str">
            <v>222201001</v>
          </cell>
          <cell r="C1188" t="str">
            <v>1192225027610</v>
          </cell>
          <cell r="D1188" t="str">
            <v>ООО «ЦПО»</v>
          </cell>
          <cell r="E1188" t="str">
            <v>656006, Алтайский край, г. Барнаул, ул. Попова, д. 181/3</v>
          </cell>
          <cell r="F1188" t="str">
            <v>микропредприятие</v>
          </cell>
          <cell r="H1188" t="str">
            <v>14.07.2021г.</v>
          </cell>
        </row>
        <row r="1189">
          <cell r="A1189" t="str">
            <v>7722326685</v>
          </cell>
          <cell r="B1189" t="str">
            <v>7722326685</v>
          </cell>
          <cell r="C1189" t="str">
            <v>1157746420512</v>
          </cell>
          <cell r="D1189" t="str">
            <v>ООО №ГК "СММ"</v>
          </cell>
          <cell r="E1189" t="str">
            <v>109428, Г. МОСКВА, ВН.ТЕР.Г. МУНИЦИПАЛЬНЫЙ ОКРУГ РЯЗАНСКИЙ, РЯЗАНСКИЙ ПР-КТ, Д. 8А, СТР. 24</v>
          </cell>
          <cell r="F1189" t="str">
            <v>малое предприятие</v>
          </cell>
        </row>
        <row r="1190">
          <cell r="A1190">
            <v>0</v>
          </cell>
          <cell r="B1190">
            <v>0</v>
          </cell>
          <cell r="C1190">
            <v>0</v>
          </cell>
          <cell r="D1190" t="str">
            <v>ООО Агрегат</v>
          </cell>
          <cell r="E1190">
            <v>0</v>
          </cell>
          <cell r="F1190">
            <v>0</v>
          </cell>
          <cell r="G1190">
            <v>0</v>
          </cell>
        </row>
        <row r="1191">
          <cell r="A1191" t="e">
            <v>#N/A</v>
          </cell>
          <cell r="B1191" t="e">
            <v>#N/A</v>
          </cell>
          <cell r="C1191" t="e">
            <v>#N/A</v>
          </cell>
          <cell r="D1191" t="str">
            <v>ООО АК</v>
          </cell>
          <cell r="E1191" t="e">
            <v>#N/A</v>
          </cell>
          <cell r="F1191" t="e">
            <v>#N/A</v>
          </cell>
        </row>
        <row r="1192">
          <cell r="A1192" t="str">
            <v>2208019614</v>
          </cell>
          <cell r="B1192" t="str">
            <v>220801001</v>
          </cell>
          <cell r="C1192" t="str">
            <v>1112208000310</v>
          </cell>
          <cell r="D1192" t="str">
            <v>ООО АПБ "Рубеж"</v>
          </cell>
          <cell r="E1192" t="str">
            <v>658041, АЛТАЙСКИЙ КРАЙ, Г. НОВОАЛТАЙСК, УЛ. 2-Я ИНТЕРНАЦИОНАЛЬНАЯ, 61</v>
          </cell>
          <cell r="F1192" t="str">
            <v>микропредприятие</v>
          </cell>
        </row>
        <row r="1193">
          <cell r="A1193" t="str">
            <v>2208019614</v>
          </cell>
          <cell r="B1193" t="str">
            <v>220801001</v>
          </cell>
          <cell r="C1193" t="str">
            <v>1112208000310</v>
          </cell>
          <cell r="D1193" t="str">
            <v>ООО АПБ "Рубеж"</v>
          </cell>
          <cell r="E1193" t="str">
            <v>658041, АЛТАЙСКИЙ КРАЙ, Г. НОВОАЛТАЙСК, УЛ. 2-Я ИНТЕРНАЦИОНАЛЬНАЯ, 61</v>
          </cell>
          <cell r="F1193" t="str">
            <v>микропредприятие</v>
          </cell>
        </row>
        <row r="1194">
          <cell r="A1194" t="str">
            <v>7017423342</v>
          </cell>
          <cell r="B1194" t="str">
            <v>701701001</v>
          </cell>
          <cell r="C1194" t="str">
            <v>1177031071546</v>
          </cell>
          <cell r="D1194" t="str">
            <v>ООО Асуматика</v>
          </cell>
          <cell r="E1194" t="str">
            <v>634015, Томская область, город Томск, ул. Циолковского, д. 19</v>
          </cell>
          <cell r="F1194" t="str">
            <v>микропредприятие</v>
          </cell>
          <cell r="G1194">
            <v>0</v>
          </cell>
        </row>
        <row r="1195">
          <cell r="A1195" t="str">
            <v>5405003802</v>
          </cell>
          <cell r="B1195" t="str">
            <v>540501001</v>
          </cell>
          <cell r="C1195" t="str">
            <v>1175476068547</v>
          </cell>
          <cell r="D1195" t="str">
            <v>ООО БВБ Альянс-Новосибирск</v>
          </cell>
          <cell r="E1195" t="str">
            <v>630009, Новосибирская область, город Новосибирск, ул. Добролюбова, д. 2-а, офис 334</v>
          </cell>
          <cell r="F1195" t="str">
            <v>малое предприятие</v>
          </cell>
          <cell r="G1195">
            <v>0</v>
          </cell>
        </row>
        <row r="1196">
          <cell r="A1196" t="str">
            <v>5302015098</v>
          </cell>
          <cell r="B1196" t="str">
            <v>530201001</v>
          </cell>
          <cell r="C1196" t="str">
            <v>1205300002489</v>
          </cell>
          <cell r="D1196" t="str">
            <v>ООО ВМ Юнион"</v>
          </cell>
          <cell r="E1196" t="str">
            <v>175400, Новгородская область, Валдайский район, город Валдай, пр-кт Васильева, д. 32, помещ. 1</v>
          </cell>
          <cell r="F1196" t="str">
            <v>микропредприятие</v>
          </cell>
          <cell r="G1196">
            <v>0</v>
          </cell>
        </row>
        <row r="1197">
          <cell r="A1197" t="str">
            <v>7705909327</v>
          </cell>
          <cell r="B1197" t="str">
            <v>773601001</v>
          </cell>
          <cell r="C1197" t="str">
            <v>1107746075469</v>
          </cell>
          <cell r="D1197" t="str">
            <v>ООО ВПК "ФИЗТЕХ"</v>
          </cell>
          <cell r="E1197" t="str">
            <v>117393, Г. МОСКВА, УЛ. АКАДЕМИКА ПИЛЮГИНА, ДОМ 12, КОРПУС 1, ЭТ 1 ПОМ 9 КОМ 4</v>
          </cell>
          <cell r="F1197" t="str">
            <v>малое предприятие</v>
          </cell>
        </row>
        <row r="1198">
          <cell r="A1198">
            <v>0</v>
          </cell>
          <cell r="B1198">
            <v>0</v>
          </cell>
          <cell r="C1198">
            <v>0</v>
          </cell>
          <cell r="D1198" t="str">
            <v>ООО ГАЦАР НАКС</v>
          </cell>
          <cell r="E1198">
            <v>0</v>
          </cell>
          <cell r="F1198">
            <v>0</v>
          </cell>
          <cell r="G1198" t="str">
            <v xml:space="preserve"> - </v>
          </cell>
        </row>
        <row r="1199">
          <cell r="A1199" t="str">
            <v>5406812676</v>
          </cell>
          <cell r="B1199" t="str">
            <v>540601001</v>
          </cell>
          <cell r="C1199" t="str">
            <v>1215400017942</v>
          </cell>
          <cell r="D1199" t="str">
            <v>ООО ГК "Интерстилс-Новосибирск"</v>
          </cell>
          <cell r="E1199" t="str">
            <v>630007, РОССИЯ, НОВОСИБИРСКАЯ ОБЛ, ГОРОД НОВОСИБИРСК Г.О., НОВОСИБИРСК Г, ОКТЯБРЬСКАЯ МГСТР., ЗД. 4, ПОМЕЩ. 503</v>
          </cell>
          <cell r="F1199" t="str">
            <v>микропредприятие</v>
          </cell>
        </row>
        <row r="1200">
          <cell r="A1200">
            <v>0</v>
          </cell>
          <cell r="B1200">
            <v>0</v>
          </cell>
          <cell r="C1200">
            <v>0</v>
          </cell>
          <cell r="D1200" t="str">
            <v>ООО ГК "МеталлЭнергоХолдинг Новосибирск"</v>
          </cell>
          <cell r="E1200">
            <v>0</v>
          </cell>
          <cell r="F1200">
            <v>0</v>
          </cell>
          <cell r="G1200" t="str">
            <v xml:space="preserve"> - </v>
          </cell>
        </row>
        <row r="1201">
          <cell r="A1201" t="str">
            <v>6686071268</v>
          </cell>
          <cell r="B1201" t="str">
            <v>668501001</v>
          </cell>
          <cell r="C1201" t="str">
            <v>1156658075111</v>
          </cell>
          <cell r="D1201" t="str">
            <v>ООО ГК "Металлэнергохолдинг"</v>
          </cell>
          <cell r="E1201" t="str">
            <v>620000, Свердловская область, г Екатеринбург, ул Малышева, стр. 51, этаж 16 офис 17/02</v>
          </cell>
          <cell r="F1201" t="str">
            <v>малое предприятие</v>
          </cell>
          <cell r="G1201">
            <v>0</v>
          </cell>
        </row>
        <row r="1202">
          <cell r="A1202" t="str">
            <v>5260482147</v>
          </cell>
          <cell r="B1202" t="str">
            <v>525701001</v>
          </cell>
          <cell r="C1202" t="str">
            <v>1225200005942</v>
          </cell>
          <cell r="D1202" t="str">
            <v>ООО ГК "Тантал"</v>
          </cell>
          <cell r="E1202" t="str">
            <v>603011, РОССИЯ, НИЖЕГОРОДСКАЯ ОБЛ., Г. НИЖНИЙ НОВГОРОД, УЛ. ОКТЯБРЬСКОЙ РЕВОЛЮЦИИ, Д. 43Б, ОФИС 301</v>
          </cell>
          <cell r="F1202" t="str">
            <v>микропредприятие</v>
          </cell>
        </row>
        <row r="1203">
          <cell r="A1203" t="str">
            <v>6450091016</v>
          </cell>
          <cell r="B1203">
            <v>645401001</v>
          </cell>
          <cell r="C1203" t="str">
            <v>1156451026676</v>
          </cell>
          <cell r="D1203" t="str">
            <v>ООО ГК "Энергия"</v>
          </cell>
          <cell r="E1203" t="str">
            <v>410017, Саратовская область, город Саратов, Шелковичная ул., д. 11/15 этаж 8, помещ. 008</v>
          </cell>
          <cell r="F1203" t="str">
            <v>микропредприятие</v>
          </cell>
          <cell r="G1203">
            <v>0</v>
          </cell>
        </row>
        <row r="1204">
          <cell r="A1204" t="str">
            <v>0278921131</v>
          </cell>
          <cell r="B1204" t="str">
            <v>027801001</v>
          </cell>
          <cell r="C1204" t="str">
            <v>1160280107294</v>
          </cell>
          <cell r="D1204" t="str">
            <v>ООО ДО "ХРС"</v>
          </cell>
          <cell r="E1204" t="str">
            <v>450006, РЕСПУБЛИКА БАШКОРТОСТАН, УФА ГОРОД, ПАРХОМЕНКО УЛИЦА, ДОМ 156/2,</v>
          </cell>
          <cell r="F1204" t="str">
            <v>микропредприятие</v>
          </cell>
        </row>
        <row r="1205">
          <cell r="A1205" t="str">
            <v>7453137863</v>
          </cell>
          <cell r="B1205" t="str">
            <v>745201001</v>
          </cell>
          <cell r="C1205" t="str">
            <v>1047424538677</v>
          </cell>
          <cell r="D1205" t="str">
            <v>ООО Завод "Уралэлектромуфта"</v>
          </cell>
          <cell r="E1205" t="str">
            <v>454085, Челябинская область, г Челябинск, пр-кт Ленина, д. 2, неж. зд. (бб) офис 223-227/б</v>
          </cell>
          <cell r="F1205" t="str">
            <v>малое предприятие</v>
          </cell>
          <cell r="G1205">
            <v>0</v>
          </cell>
        </row>
        <row r="1206">
          <cell r="A1206" t="str">
            <v>7718933729</v>
          </cell>
          <cell r="B1206" t="str">
            <v>771801001</v>
          </cell>
          <cell r="C1206" t="str">
            <v>1137746439731</v>
          </cell>
          <cell r="D1206" t="str">
            <v>ООО ИД "Отраслевые ведомости"</v>
          </cell>
          <cell r="E1206" t="str">
            <v>107113, город Москва, Маленковская ул., д.14 к.3, пом.4</v>
          </cell>
          <cell r="F1206" t="str">
            <v xml:space="preserve"> - </v>
          </cell>
          <cell r="G1206">
            <v>0</v>
          </cell>
        </row>
        <row r="1207">
          <cell r="A1207">
            <v>9701074825</v>
          </cell>
          <cell r="B1207" t="str">
            <v>770101001</v>
          </cell>
          <cell r="C1207" t="str">
            <v>1177746464015</v>
          </cell>
          <cell r="D1207" t="str">
            <v>ООО издательский дом "Отраслевые ведомости"</v>
          </cell>
          <cell r="E1207" t="str">
            <v>105066, город Москва, пер. Токмаков, д. 16 стр. 2, помещ. 2 комната 5</v>
          </cell>
          <cell r="F1207" t="str">
            <v>малое предприятие</v>
          </cell>
          <cell r="G1207">
            <v>0</v>
          </cell>
        </row>
        <row r="1208">
          <cell r="A1208" t="str">
            <v>7802521040</v>
          </cell>
          <cell r="B1208" t="str">
            <v>780201001</v>
          </cell>
          <cell r="C1208" t="str">
            <v>1157847163088</v>
          </cell>
          <cell r="D1208" t="str">
            <v>ООО ИПК "Профстандарт"</v>
          </cell>
          <cell r="E1208" t="str">
            <v>194044, ГОРОД САНКТ-ПЕТЕРБУРГ, БОЛЬШОЙ САМПСОНИЕВСКИЙ ПРОСПЕКТ, ДОМ 28 ЛИТ. Л, КОРПУС 4, КОМНАТА 5</v>
          </cell>
          <cell r="F1208" t="str">
            <v>-</v>
          </cell>
        </row>
        <row r="1209">
          <cell r="A1209" t="str">
            <v>5408013164</v>
          </cell>
          <cell r="B1209" t="str">
            <v>540801001</v>
          </cell>
          <cell r="C1209" t="str">
            <v>1165476203771</v>
          </cell>
          <cell r="D1209" t="str">
            <v>ООО ИХ "Эконова"</v>
          </cell>
          <cell r="E1209" t="str">
            <v>630090, НОВОСИБИРСКАЯ ОБЛАСТЬ, ГОРОД НОВОСИБИРСК, УЛИЦА ИНЖЕНЕРНАЯ, ДОМ 28, ЭТАЖ 3</v>
          </cell>
          <cell r="F1209" t="str">
            <v>малое предприятие</v>
          </cell>
        </row>
        <row r="1210">
          <cell r="A1210" t="str">
            <v>0278200789</v>
          </cell>
          <cell r="B1210" t="str">
            <v>027601001</v>
          </cell>
          <cell r="C1210" t="str">
            <v>1130280037557</v>
          </cell>
          <cell r="D1210" t="str">
            <v xml:space="preserve">ООО ИЦ "ИСРЗ" </v>
          </cell>
          <cell r="E1210" t="str">
            <v>450027, Республика Башкортостан, город Уфа, Сельская Богородская ул., д. 57, помещ. 58</v>
          </cell>
          <cell r="F1210" t="str">
            <v>малое предприятие</v>
          </cell>
          <cell r="G1210">
            <v>0</v>
          </cell>
        </row>
        <row r="1211">
          <cell r="A1211">
            <v>5249069585</v>
          </cell>
          <cell r="B1211">
            <v>524901001</v>
          </cell>
          <cell r="C1211" t="str">
            <v>1035200526635</v>
          </cell>
          <cell r="D1211" t="str">
            <v>ООО Компания "Окахим"</v>
          </cell>
          <cell r="E1211" t="str">
            <v>606000, Нижегородская обл., г. Дзержинск, Речное шоссе, д. 2 А, корп. 1, пом. 1</v>
          </cell>
          <cell r="F1211" t="str">
            <v>-</v>
          </cell>
          <cell r="G1211">
            <v>0</v>
          </cell>
        </row>
        <row r="1212">
          <cell r="A1212" t="str">
            <v>0411172574</v>
          </cell>
          <cell r="B1212" t="str">
            <v>222301001</v>
          </cell>
          <cell r="C1212" t="str">
            <v>1150411001730</v>
          </cell>
          <cell r="D1212" t="str">
            <v>ООО Компания "СХС"</v>
          </cell>
          <cell r="E1212" t="str">
            <v>656023, АЛТАЙСКИЙ КРАЙ, БАРНАУЛ ГОРОД, ЗАВОДСКОЙ 9-Й ПРОЕЗД, ДОМ 36Л</v>
          </cell>
          <cell r="F1212" t="str">
            <v>малое предприятие</v>
          </cell>
        </row>
        <row r="1213">
          <cell r="A1213">
            <v>0</v>
          </cell>
          <cell r="B1213">
            <v>0</v>
          </cell>
          <cell r="C1213">
            <v>0</v>
          </cell>
          <cell r="D1213" t="str">
            <v>ООО Крепеж</v>
          </cell>
          <cell r="E1213">
            <v>0</v>
          </cell>
          <cell r="F1213">
            <v>0</v>
          </cell>
          <cell r="G1213" t="str">
            <v xml:space="preserve"> - </v>
          </cell>
        </row>
        <row r="1214">
          <cell r="A1214" t="str">
            <v>5408280850</v>
          </cell>
          <cell r="B1214" t="str">
            <v>540301001</v>
          </cell>
          <cell r="C1214" t="str">
            <v>1105476024400</v>
          </cell>
          <cell r="D1214" t="str">
            <v>ООО КСМ"Альянс"</v>
          </cell>
          <cell r="E1214" t="str">
            <v>630088, Новосибисркая область, город Новосибирск, ул. Петухова, д.35б, офис10</v>
          </cell>
          <cell r="F1214" t="str">
            <v>малое предприятие</v>
          </cell>
        </row>
        <row r="1215">
          <cell r="A1215" t="str">
            <v>2226021366</v>
          </cell>
          <cell r="B1215" t="str">
            <v>220401001</v>
          </cell>
          <cell r="C1215" t="str">
            <v>1022200570480</v>
          </cell>
          <cell r="D1215" t="str">
            <v>ООО КЦ "Бия-Софт"</v>
          </cell>
          <cell r="E1215" t="str">
            <v>659303, Алтайский край, город Бийск, ул. Петра Мерлина, д.52/1 корпус 4</v>
          </cell>
          <cell r="F1215" t="str">
            <v>малое предприятие</v>
          </cell>
          <cell r="G1215">
            <v>0</v>
          </cell>
        </row>
        <row r="1216">
          <cell r="A1216">
            <v>0</v>
          </cell>
          <cell r="B1216">
            <v>0</v>
          </cell>
          <cell r="C1216">
            <v>0</v>
          </cell>
          <cell r="D1216" t="str">
            <v>ООО Научно-производственная "Камская химическая компания" "Блок"</v>
          </cell>
          <cell r="E1216">
            <v>0</v>
          </cell>
          <cell r="F1216">
            <v>0</v>
          </cell>
          <cell r="G1216" t="str">
            <v xml:space="preserve"> - </v>
          </cell>
        </row>
        <row r="1217">
          <cell r="A1217" t="str">
            <v>6154004214</v>
          </cell>
          <cell r="B1217" t="str">
            <v>615401001</v>
          </cell>
          <cell r="C1217" t="str">
            <v>1026102575730</v>
          </cell>
          <cell r="D1217" t="str">
            <v>ООО НИЛ АП</v>
          </cell>
          <cell r="E1217" t="str">
            <v>347900, Ростовская область, город Таганрог, пер. Биржевой Спуск, д. 8</v>
          </cell>
          <cell r="F1217" t="str">
            <v>малое предприятие</v>
          </cell>
          <cell r="G1217">
            <v>0</v>
          </cell>
        </row>
        <row r="1218">
          <cell r="A1218">
            <v>7024038038</v>
          </cell>
          <cell r="B1218">
            <v>702401001</v>
          </cell>
          <cell r="C1218" t="str">
            <v>1137024001399</v>
          </cell>
          <cell r="D1218" t="str">
            <v>ООО НПК "Ваб-70"</v>
          </cell>
          <cell r="E1218" t="str">
            <v>636000, Томская обл., г. Северск, ул. Автодорога, дом 14/19, стр.51</v>
          </cell>
          <cell r="F1218" t="str">
            <v>малое предприятие</v>
          </cell>
          <cell r="G1218">
            <v>0</v>
          </cell>
          <cell r="H1218" t="str">
            <v/>
          </cell>
        </row>
        <row r="1219">
          <cell r="A1219" t="str">
            <v>7706785145</v>
          </cell>
          <cell r="B1219" t="str">
            <v>770601001</v>
          </cell>
          <cell r="C1219" t="str">
            <v>1127747173113</v>
          </cell>
          <cell r="D1219" t="str">
            <v>ООО НПК "Промтегра"</v>
          </cell>
          <cell r="E1219" t="str">
            <v>119049, ГОРОД МОСКВА, ЛЕНИНСКИЙ ПРОСПЕКТ, ДОМ 4, СТРОЕНИЕ 1А, ЭТ 2 ПОМ I ОФ 7</v>
          </cell>
          <cell r="F1219" t="str">
            <v>микропредприятие</v>
          </cell>
        </row>
        <row r="1220">
          <cell r="A1220" t="str">
            <v>5027142234</v>
          </cell>
          <cell r="B1220" t="str">
            <v>502701001</v>
          </cell>
          <cell r="C1220" t="str">
            <v>1085027014247</v>
          </cell>
          <cell r="D1220" t="str">
            <v>ООО НПО "Компас"</v>
          </cell>
          <cell r="E1220" t="str">
            <v>140080, МОСКОВСКАЯ ОБЛАСТЬ, ЛЫТКАРИНО ГОРОД, ПРОМЗОНА ТУРАЕВО ТЕРРИТОРИЯ, СТРОЕНИЕ 38,</v>
          </cell>
          <cell r="F1220" t="str">
            <v>малое предприятие</v>
          </cell>
        </row>
        <row r="1221">
          <cell r="A1221" t="str">
            <v>6141021685</v>
          </cell>
          <cell r="B1221" t="str">
            <v>770201001</v>
          </cell>
          <cell r="C1221" t="str">
            <v>1036141003865</v>
          </cell>
          <cell r="D1221" t="str">
            <v>ООО НПО "Турбулентность-ДОН"</v>
          </cell>
          <cell r="E1221" t="str">
            <v>129110, РОССИЯ, Г. МОСКВА, ВН.ТЕР.Г. МУНИЦИПАЛЬНЫЙ ОКРУГ МЕЩАНСКИЙ, ЩЕПКИНА УЛ., Д. 47, СТР. 1, ОФИС V, КОМ. 11</v>
          </cell>
          <cell r="F1221" t="str">
            <v>среднее предприятие</v>
          </cell>
        </row>
        <row r="1222">
          <cell r="A1222" t="str">
            <v>6455035294</v>
          </cell>
          <cell r="B1222" t="str">
            <v>645101001</v>
          </cell>
          <cell r="C1222" t="str">
            <v>1036405510448</v>
          </cell>
          <cell r="D1222" t="str">
            <v>ООО НПП "Гель-плюс"</v>
          </cell>
          <cell r="E1222" t="str">
            <v>410059, г. Саратов, пл. Советско-Чехословацкой дружбы, промзона</v>
          </cell>
          <cell r="F1222" t="str">
            <v>микропредприятие</v>
          </cell>
        </row>
        <row r="1223">
          <cell r="A1223" t="str">
            <v>6455035294</v>
          </cell>
          <cell r="B1223" t="str">
            <v>645101001</v>
          </cell>
          <cell r="C1223" t="str">
            <v>1036405510448</v>
          </cell>
          <cell r="D1223" t="str">
            <v>ООО НПП "Гель-плюс"</v>
          </cell>
          <cell r="E1223" t="str">
            <v>410059, г. Саратов, пл. Советско-Чехословацкой дружбы, промзона</v>
          </cell>
          <cell r="F1223" t="str">
            <v>микропредприятие</v>
          </cell>
        </row>
        <row r="1224">
          <cell r="A1224">
            <v>7448202404</v>
          </cell>
          <cell r="B1224" t="str">
            <v>744801001</v>
          </cell>
          <cell r="C1224" t="str">
            <v>1177456030839</v>
          </cell>
          <cell r="D1224" t="str">
            <v>ООО НПП "Гидромашсервис"</v>
          </cell>
          <cell r="E1224" t="str">
            <v>454008, ЧЕЛЯБИНСКАЯ ОБЛАСТЬ, ГОРОД ЧЕЛЯБИНСК, СВЕРДЛОВСКИЙ ТРАКТ, ДОМ 33А, ПОМЕЩЕНИЕ 3</v>
          </cell>
          <cell r="F1224" t="str">
            <v>микропредприятие</v>
          </cell>
          <cell r="G1224">
            <v>0</v>
          </cell>
        </row>
        <row r="1225">
          <cell r="A1225">
            <v>5406234305</v>
          </cell>
          <cell r="B1225" t="str">
            <v>540601001</v>
          </cell>
          <cell r="C1225" t="str">
            <v>1025402452052</v>
          </cell>
          <cell r="D1225" t="str">
            <v>ООО НПП "Логос-Плюс"</v>
          </cell>
          <cell r="E1225" t="str">
            <v>630005, НОВОСИБИРСКАЯ ОБЛАСТЬ, ГОРОД НОВОСИБИРСК, УЛИЦА ДОСТОЕВСКОГО, 58, 46</v>
          </cell>
          <cell r="F1225" t="str">
            <v>малое предприятие</v>
          </cell>
          <cell r="G1225">
            <v>0</v>
          </cell>
        </row>
        <row r="1226">
          <cell r="A1226" t="str">
            <v>5406234305</v>
          </cell>
          <cell r="B1226" t="str">
            <v>540601001</v>
          </cell>
          <cell r="C1226" t="str">
            <v>1025402452052</v>
          </cell>
          <cell r="D1226" t="str">
            <v>ООО НПП "Логос-Плюс"</v>
          </cell>
          <cell r="E1226" t="str">
            <v>630005, Новосибирская область, город Новосибирск, ул. Достоевского, д.58, кв.46</v>
          </cell>
          <cell r="F1226" t="str">
            <v>малое предприятие</v>
          </cell>
          <cell r="G1226">
            <v>0</v>
          </cell>
        </row>
        <row r="1227">
          <cell r="A1227" t="str">
            <v>5402129099</v>
          </cell>
          <cell r="B1227" t="str">
            <v>540101001</v>
          </cell>
          <cell r="C1227" t="str">
            <v>1025401016190</v>
          </cell>
          <cell r="D1227" t="str">
            <v>ООО НПП "Семико"</v>
          </cell>
          <cell r="E1227" t="str">
            <v>630084, Новосибирская область, город Новосибирск, ул Лазарева, зд. 33/1, этаж 7</v>
          </cell>
          <cell r="F1227" t="str">
            <v>микропредприятие</v>
          </cell>
          <cell r="G1227">
            <v>0</v>
          </cell>
        </row>
        <row r="1228">
          <cell r="A1228">
            <v>6658508002</v>
          </cell>
          <cell r="B1228" t="str">
            <v>665801001</v>
          </cell>
          <cell r="C1228" t="str">
            <v>1176658101861</v>
          </cell>
          <cell r="D1228" t="str">
            <v>ООО НПП "Химметпродукт"</v>
          </cell>
          <cell r="E1228" t="str">
            <v>620131, Свердловская область, г. Екатеринбург, ул. Татищева, д. 98, эт/пом 2/21</v>
          </cell>
          <cell r="F1228" t="str">
            <v>малое предприятие</v>
          </cell>
          <cell r="G1228">
            <v>0</v>
          </cell>
          <cell r="H1228" t="str">
            <v>07.09.2021г.</v>
          </cell>
        </row>
        <row r="1229">
          <cell r="A1229">
            <v>5044003551</v>
          </cell>
          <cell r="B1229" t="str">
            <v>773501001</v>
          </cell>
          <cell r="C1229" t="str">
            <v>1025005689830</v>
          </cell>
          <cell r="D1229" t="str">
            <v>ООО НПП "Элемер"</v>
          </cell>
          <cell r="E1229" t="str">
            <v>124489, город Москва, город Зеленоград, 4807-й пр-д, д. 7 стр. 1</v>
          </cell>
          <cell r="F1229" t="str">
            <v xml:space="preserve"> - </v>
          </cell>
          <cell r="G1229">
            <v>0</v>
          </cell>
        </row>
        <row r="1230">
          <cell r="A1230" t="str">
            <v>7743033792</v>
          </cell>
          <cell r="B1230" t="str">
            <v>507401001</v>
          </cell>
          <cell r="C1230" t="str">
            <v>1027739872159</v>
          </cell>
          <cell r="D1230" t="str">
            <v>ООО НПФ "КБ-ЭНЕРГО-ПРОЕКТ"</v>
          </cell>
          <cell r="E1230" t="str">
            <v>Москва, Поселение Рязановское, поселок Знамя Октября, д.13, а/я 11861</v>
          </cell>
          <cell r="F1230" t="str">
            <v>среднее предприятие</v>
          </cell>
        </row>
        <row r="1231">
          <cell r="A1231" t="str">
            <v>7743033792</v>
          </cell>
          <cell r="B1231" t="str">
            <v>507401001</v>
          </cell>
          <cell r="C1231" t="str">
            <v>1027739872159</v>
          </cell>
          <cell r="D1231" t="str">
            <v>ООО НПФ "КБ-ЭНЕРГО-ПРОЕКТ"</v>
          </cell>
          <cell r="E1231" t="str">
            <v>Москва, Поселение Рязановское, поселок Знамя Октября, д.13, а/я 11861</v>
          </cell>
          <cell r="F1231" t="str">
            <v>среднее предприятие</v>
          </cell>
        </row>
        <row r="1232">
          <cell r="A1232" t="str">
            <v>5408185220</v>
          </cell>
          <cell r="B1232" t="str">
            <v>540801001</v>
          </cell>
          <cell r="C1232" t="str">
            <v>1025403651503</v>
          </cell>
          <cell r="D1232" t="str">
            <v>ООО НПФ "Симекс"</v>
          </cell>
          <cell r="E1232" t="str">
            <v>630055, Новосибирская область, город Новосибирск, ул. Мусы Джалиля, д. 3/1, офис 709-717</v>
          </cell>
          <cell r="F1232" t="str">
            <v>микропредприятие</v>
          </cell>
          <cell r="G1232">
            <v>0</v>
          </cell>
        </row>
        <row r="1233">
          <cell r="A1233" t="str">
            <v>7709457801</v>
          </cell>
          <cell r="B1233" t="str">
            <v>772601001</v>
          </cell>
          <cell r="C1233" t="str">
            <v>1157746337540</v>
          </cell>
          <cell r="D1233" t="str">
            <v>ООО НПФ "Техноазот"</v>
          </cell>
          <cell r="E1233" t="str">
            <v>117587, Г МОСКВА, ВАРШАВСКОЕ Ш, Д. 125, СТР. 1, СЕКЦИЯ 2 ЭТАЖ 6 ПОМ.IX КОМН. 31;32</v>
          </cell>
          <cell r="F1233" t="str">
            <v>малое предприятие</v>
          </cell>
        </row>
        <row r="1234">
          <cell r="A1234" t="str">
            <v>7709457801</v>
          </cell>
          <cell r="B1234" t="str">
            <v>772601001</v>
          </cell>
          <cell r="C1234" t="str">
            <v>1157746337540</v>
          </cell>
          <cell r="D1234" t="str">
            <v>ООО НПФ "Техноазот"</v>
          </cell>
          <cell r="E1234" t="str">
            <v>117587, Г МОСКВА, ВАРШАВСКОЕ Ш, Д. 125, СТР. 1, СЕКЦИЯ 2 ЭТАЖ 6 ПОМ.IX КОМН. 31;32</v>
          </cell>
          <cell r="F1234" t="str">
            <v>малое предприятие</v>
          </cell>
        </row>
        <row r="1235">
          <cell r="A1235" t="str">
            <v>5249165338</v>
          </cell>
          <cell r="B1235" t="str">
            <v>524901001</v>
          </cell>
          <cell r="C1235" t="str">
            <v>1185275065690</v>
          </cell>
          <cell r="D1235" t="str">
            <v>ООО НПЦ "ПРОМКУРС"</v>
          </cell>
          <cell r="E1235" t="str">
            <v>606000, Нижегородская область, Г. ДЗЕРЖИНСК, Ш. РЕЧНОЕ, Д. 15/304,
ОФИС 209 (1)</v>
          </cell>
          <cell r="F1235" t="str">
            <v>малое предприятие</v>
          </cell>
        </row>
        <row r="1236">
          <cell r="A1236">
            <v>2221064239</v>
          </cell>
          <cell r="B1236">
            <v>222101001</v>
          </cell>
          <cell r="C1236" t="str">
            <v>1042201873670</v>
          </cell>
          <cell r="D1236" t="str">
            <v>ООО НТЭЦ "Технология"</v>
          </cell>
          <cell r="E1236" t="str">
            <v>656011, Алтайский край, город Барнаул, пр-кт Калинина, д. 37б</v>
          </cell>
          <cell r="F1236">
            <v>0</v>
          </cell>
          <cell r="G1236">
            <v>0</v>
          </cell>
        </row>
        <row r="1237">
          <cell r="A1237">
            <v>5405436122</v>
          </cell>
          <cell r="B1237" t="str">
            <v>540301001</v>
          </cell>
          <cell r="C1237" t="str">
            <v>1115476066970</v>
          </cell>
          <cell r="D1237" t="str">
            <v>ООО Офис "СПТ"</v>
          </cell>
          <cell r="E1237" t="str">
            <v>630024, РОССИЯ, НОВОСИБИРСКАЯ ОБЛ., ГОРОД НОВОСИБИРСК Г.О., НОВОСИБИРСК Г., МИРА УЛ., ЗД. 63А/9, ПОМЕЩ. 12</v>
          </cell>
          <cell r="F1237" t="str">
            <v>микропредприятие</v>
          </cell>
          <cell r="G1237">
            <v>0</v>
          </cell>
        </row>
        <row r="1238">
          <cell r="A1238">
            <v>9701102656</v>
          </cell>
          <cell r="B1238" t="str">
            <v>773601001</v>
          </cell>
          <cell r="C1238" t="str">
            <v>1187746276860</v>
          </cell>
          <cell r="D1238" t="str">
            <v>ООО ПК "Агромаш"</v>
          </cell>
          <cell r="E1238" t="str">
            <v>117335, Г. МОСКВА, ВН.ТЕР.Г. МУНИЦИПАЛЬНЫЙ ОКРУГ ЛОМОНОСОВСКИЙ, ВАВИЛОВА УЛ., Д. 69/75, ЭТАЖ 8, КОМ. 11А</v>
          </cell>
          <cell r="F1238" t="str">
            <v>малое предприятие</v>
          </cell>
          <cell r="G1238">
            <v>0</v>
          </cell>
        </row>
        <row r="1239">
          <cell r="A1239">
            <v>7743321053</v>
          </cell>
          <cell r="B1239" t="str">
            <v>774301001</v>
          </cell>
          <cell r="C1239" t="str">
            <v>1197746650640</v>
          </cell>
          <cell r="D1239" t="str">
            <v>ООО ПКО "ХСИ"</v>
          </cell>
          <cell r="E1239" t="str">
            <v>125413, г. Москва, ул. Онежская, д. 24, строение 2, эт 1, пом V, ком 3</v>
          </cell>
          <cell r="F1239" t="str">
            <v>микропредприятие</v>
          </cell>
          <cell r="G1239">
            <v>0</v>
          </cell>
          <cell r="H1239" t="str">
            <v/>
          </cell>
        </row>
        <row r="1240">
          <cell r="A1240" t="str">
            <v>2204084933</v>
          </cell>
          <cell r="B1240" t="str">
            <v>220401001</v>
          </cell>
          <cell r="C1240" t="str">
            <v>1172225040987</v>
          </cell>
          <cell r="D1240" t="str">
            <v>ООО ПКФ "ГАЛД"</v>
          </cell>
          <cell r="E1240" t="str">
            <v>659322, АЛТАЙСКИЙ КРАЙ, ГОРОД БИЙСК, УЛ. АЛЕКСАНДРА РАДИЩЕВА, Д. 4, КВ. 65</v>
          </cell>
          <cell r="F1240" t="str">
            <v>микропредприятие</v>
          </cell>
        </row>
        <row r="1241">
          <cell r="A1241" t="str">
            <v>5257103310</v>
          </cell>
          <cell r="B1241" t="str">
            <v>525701001</v>
          </cell>
          <cell r="C1241" t="str">
            <v>1085257005790</v>
          </cell>
          <cell r="D1241" t="str">
            <v>ООО ПКФ "НИЖЕГОРОДХИМПРОДУКТ"</v>
          </cell>
          <cell r="E1241" t="str">
            <v>603070, Нижегородская область, город Нижний Новгород, Мещерский б-р, д. 9, кв. 244</v>
          </cell>
          <cell r="F1241" t="str">
            <v>малое предприятие</v>
          </cell>
          <cell r="G1241">
            <v>0</v>
          </cell>
        </row>
        <row r="1242">
          <cell r="A1242" t="str">
            <v>7107107239</v>
          </cell>
          <cell r="B1242" t="str">
            <v> 710701001</v>
          </cell>
          <cell r="C1242" t="str">
            <v>1157154014148</v>
          </cell>
          <cell r="D1242" t="str">
            <v>ООО ПКФ "Промтехнологии"</v>
          </cell>
          <cell r="E1242" t="str">
            <v>300045, ТУЛЬСКАЯ ОБЛАСТЬ, ГОРОД ТУЛА, НОВОМОСКОВСКОЕ ШОССЕ, ДОМ 6, ОФИС 308</v>
          </cell>
          <cell r="F1242" t="str">
            <v>малое предприятие</v>
          </cell>
        </row>
        <row r="1243">
          <cell r="A1243">
            <v>6234100354</v>
          </cell>
          <cell r="B1243">
            <v>622901001</v>
          </cell>
          <cell r="C1243" t="str">
            <v>1126234001739</v>
          </cell>
          <cell r="D1243" t="str">
            <v>ООО ПКФ "СтанкоАртель"</v>
          </cell>
          <cell r="E1243" t="str">
            <v>390039, Рязанская обл., г. Рязань, ул. Бирюзова, д. 1В, литер Л, офис 1</v>
          </cell>
          <cell r="F1243" t="str">
            <v>микропредприятие</v>
          </cell>
          <cell r="G1243">
            <v>0</v>
          </cell>
        </row>
        <row r="1244">
          <cell r="A1244" t="str">
            <v>4234006943</v>
          </cell>
          <cell r="B1244" t="str">
            <v>420501001</v>
          </cell>
          <cell r="C1244" t="str">
            <v>1024202052258</v>
          </cell>
          <cell r="D1244" t="str">
            <v>ООО ПКФ "Тыреть"</v>
          </cell>
          <cell r="E1244" t="str">
            <v>650021, КЕМЕРОВСКАЯ ОБЛАСТЬ - КУЗБАСС, КЕМЕРОВО ГОРОД, СТАНЦИОННАЯ УЛИЦА, ДОМ 17А, ЛИТЕР А3, КАБИНЕТ 206</v>
          </cell>
          <cell r="F1244" t="str">
            <v>малое предприятие</v>
          </cell>
        </row>
        <row r="1245">
          <cell r="A1245" t="str">
            <v>2204084933</v>
          </cell>
          <cell r="B1245" t="str">
            <v>220401001</v>
          </cell>
          <cell r="C1245" t="str">
            <v>1172225040987</v>
          </cell>
          <cell r="D1245" t="str">
            <v>ООО ПКФ Галд</v>
          </cell>
          <cell r="E1245" t="str">
            <v>659322, Алтайский край, г Бийск, ул Александра Радищева, д. 4, кв. 65</v>
          </cell>
          <cell r="F1245" t="str">
            <v>микропредприятие</v>
          </cell>
          <cell r="G1245">
            <v>0</v>
          </cell>
        </row>
        <row r="1246">
          <cell r="A1246" t="str">
            <v>6686098693</v>
          </cell>
          <cell r="B1246" t="str">
            <v>668501001</v>
          </cell>
          <cell r="C1246" t="str">
            <v>1176658085801</v>
          </cell>
          <cell r="D1246" t="str">
            <v>ООО ПКФ Цветная Металлургия</v>
          </cell>
          <cell r="E1246" t="str">
            <v>620000, Свердловская область, г Екатеринбург, ул Малышева, стр. 51, этаж 16 офис 17/06</v>
          </cell>
          <cell r="F1246" t="str">
            <v>малое предприятие</v>
          </cell>
          <cell r="G1246">
            <v>0</v>
          </cell>
        </row>
        <row r="1247">
          <cell r="A1247" t="str">
            <v>2226005332</v>
          </cell>
          <cell r="B1247" t="str">
            <v>222601001</v>
          </cell>
          <cell r="C1247" t="str">
            <v>1022200565001</v>
          </cell>
          <cell r="D1247" t="str">
            <v>ООО ПКЦ "Лютна"</v>
          </cell>
          <cell r="E1247" t="str">
            <v>659303, Алтайский край, г Бийск, ул Петра Мерлина, д. 27а</v>
          </cell>
          <cell r="F1247" t="str">
            <v>микропредприятие</v>
          </cell>
          <cell r="G1247">
            <v>0</v>
          </cell>
        </row>
        <row r="1248">
          <cell r="A1248">
            <v>2466189370</v>
          </cell>
          <cell r="B1248">
            <v>246601001</v>
          </cell>
          <cell r="C1248" t="str">
            <v>1182468015839</v>
          </cell>
          <cell r="D1248" t="str">
            <v>ООО ПО «Трубное решение Красноярск»</v>
          </cell>
          <cell r="E1248" t="str">
            <v>660048, Красноярский край, город Красноярск, Караульная улица, дом 31, офис 603</v>
          </cell>
          <cell r="F1248" t="str">
            <v>микропредприятие</v>
          </cell>
          <cell r="H1248" t="str">
            <v>15.12.2021г.</v>
          </cell>
        </row>
        <row r="1249">
          <cell r="A1249" t="str">
            <v>6670101037</v>
          </cell>
          <cell r="B1249" t="str">
            <v>668601001</v>
          </cell>
          <cell r="C1249" t="str">
            <v>1056603770850</v>
          </cell>
          <cell r="D1249" t="str">
            <v>ООО ПП "Инструметальщик"</v>
          </cell>
          <cell r="F1249" t="str">
            <v>микропредприятие</v>
          </cell>
        </row>
        <row r="1250">
          <cell r="A1250" t="str">
            <v>7451353227</v>
          </cell>
          <cell r="B1250" t="str">
            <v>745101001</v>
          </cell>
          <cell r="C1250" t="str">
            <v>1137451008397</v>
          </cell>
          <cell r="D1250" t="str">
            <v>ООО ПП"МТР-Сервис"</v>
          </cell>
          <cell r="E1250" t="str">
            <v>454045, РОССИЯ, ЧЕЛЯБИНСКАЯ ОБЛАСТЬ, ГОРОД ЧЕЛЯБИНСК, УЛИЦА БАЗОВАЯ 2-Я, ДОМ 37, СТР. ПОМ. 2</v>
          </cell>
          <cell r="F1250" t="str">
            <v>малое предприятие</v>
          </cell>
        </row>
        <row r="1251">
          <cell r="A1251">
            <v>5249092263</v>
          </cell>
          <cell r="B1251">
            <v>524901001</v>
          </cell>
          <cell r="C1251" t="str">
            <v>1075249010363</v>
          </cell>
          <cell r="D1251" t="str">
            <v>ООО ПТК "Апрель"</v>
          </cell>
          <cell r="E1251" t="str">
            <v>606008, Нижегородская область, город Дзержинск, Октябрьская ул., д.5</v>
          </cell>
          <cell r="F1251" t="str">
            <v>малое предприятие</v>
          </cell>
          <cell r="G1251">
            <v>0</v>
          </cell>
        </row>
        <row r="1252">
          <cell r="A1252" t="e">
            <v>#N/A</v>
          </cell>
          <cell r="B1252" t="e">
            <v>#N/A</v>
          </cell>
          <cell r="C1252" t="e">
            <v>#N/A</v>
          </cell>
          <cell r="D1252" t="str">
            <v>ООО ПТФ "Айрон"</v>
          </cell>
          <cell r="E1252" t="e">
            <v>#N/A</v>
          </cell>
          <cell r="F1252" t="e">
            <v>#N/A</v>
          </cell>
        </row>
        <row r="1253">
          <cell r="A1253">
            <v>2204021806</v>
          </cell>
          <cell r="B1253" t="str">
            <v>220401001</v>
          </cell>
          <cell r="C1253" t="str">
            <v>1052200519436</v>
          </cell>
          <cell r="D1253" t="str">
            <v>ООО ПТФ "Ацрон"</v>
          </cell>
          <cell r="E1253" t="str">
            <v>659322, АЛТАЙСКИЙ КРАЙ, БИЙСК ГОРОД, СОЦИАЛИСТИЧЕСКАЯ УЛИЦА, ДОМ 1/4, ОФИС 1</v>
          </cell>
          <cell r="F1253" t="str">
            <v>-</v>
          </cell>
          <cell r="G1253">
            <v>0</v>
          </cell>
        </row>
        <row r="1254">
          <cell r="A1254">
            <v>8601067759</v>
          </cell>
          <cell r="B1254" t="str">
            <v>860101001</v>
          </cell>
          <cell r="C1254" t="str">
            <v>1198617001538</v>
          </cell>
          <cell r="D1254" t="str">
            <v>ООО РЕГИОНАЛЬНЫЙ ЦЕНТР "СЕРТИФИКАТ-ЮГРА"</v>
          </cell>
          <cell r="E1254" t="str">
            <v>628001, Ханты-Мансийский Автономный округ - Югра, г. Ханты-Мансийск, ул Свободы, д. 2</v>
          </cell>
          <cell r="F1254" t="str">
            <v>микропредприятие</v>
          </cell>
          <cell r="G1254">
            <v>0</v>
          </cell>
          <cell r="H1254" t="str">
            <v>13.05.2021г.</v>
          </cell>
        </row>
        <row r="1255">
          <cell r="A1255" t="str">
            <v>2226007731</v>
          </cell>
          <cell r="B1255" t="str">
            <v>220401001</v>
          </cell>
          <cell r="C1255" t="str">
            <v>1022200567971</v>
          </cell>
          <cell r="D1255" t="str">
            <v>ООО Ринталл</v>
          </cell>
          <cell r="E1255" t="str">
            <v>Алтайский край, г Бийск, Социалистическая ул, зд. 17/7, помещ. 1</v>
          </cell>
          <cell r="F1255" t="str">
            <v>микропредприятие</v>
          </cell>
          <cell r="G1255">
            <v>0</v>
          </cell>
        </row>
        <row r="1256">
          <cell r="A1256" t="str">
            <v>2222828374</v>
          </cell>
          <cell r="B1256" t="str">
            <v>222201001</v>
          </cell>
          <cell r="C1256" t="str">
            <v>1142223011347</v>
          </cell>
          <cell r="D1256" t="str">
            <v>ООО Светодиодные решения"</v>
          </cell>
          <cell r="E1256" t="str">
            <v>656064, Алтайский край, город Барнаул, Павловский тракт, д. 203, секция 2</v>
          </cell>
          <cell r="F1256" t="str">
            <v>микропредприятие</v>
          </cell>
          <cell r="G1256">
            <v>0</v>
          </cell>
        </row>
        <row r="1257">
          <cell r="A1257" t="str">
            <v>7811512651</v>
          </cell>
          <cell r="B1257" t="str">
            <v>781101001</v>
          </cell>
          <cell r="C1257" t="str">
            <v>1127847061033</v>
          </cell>
          <cell r="D1257" t="str">
            <v>ООО СЗЭМО "Инжиниринг"</v>
          </cell>
          <cell r="E1257" t="str">
            <v>193315, ГОРОД САНКТ-ПЕТЕРБУРГ, БОЛЬШЕВИКОВ ПРОСПЕКТ, ДОМ 52, КОРПУС 9</v>
          </cell>
          <cell r="F1257" t="str">
            <v>микропредприятие</v>
          </cell>
        </row>
        <row r="1258">
          <cell r="A1258">
            <v>7702263726</v>
          </cell>
          <cell r="B1258" t="str">
            <v>770701001</v>
          </cell>
          <cell r="C1258" t="str">
            <v>1027700462514</v>
          </cell>
          <cell r="D1258" t="str">
            <v>ООО СК "ВТБ Страхование"</v>
          </cell>
          <cell r="E1258" t="str">
            <v>101000, ГОРОД МОСКВА, БУЛЬВАР ЧИСТОПРУДНЫЙ, ДОМ 8, СТРОЕНИЕ 1</v>
          </cell>
          <cell r="F1258" t="str">
            <v>-</v>
          </cell>
          <cell r="G1258">
            <v>0</v>
          </cell>
          <cell r="H1258" t="str">
            <v/>
          </cell>
        </row>
        <row r="1259">
          <cell r="A1259">
            <v>7449099453</v>
          </cell>
          <cell r="B1259" t="str">
            <v>744901001</v>
          </cell>
          <cell r="C1259" t="str">
            <v>1107449005465</v>
          </cell>
          <cell r="D1259" t="str">
            <v>ООО СКБ "Индукция"</v>
          </cell>
          <cell r="E1259" t="str">
            <v>454129, г. Челябинск, ул. Стахановцев, 120, корпус А, офис 1</v>
          </cell>
          <cell r="F1259" t="str">
            <v>малое предприятие</v>
          </cell>
          <cell r="G1259">
            <v>0</v>
          </cell>
        </row>
        <row r="1260">
          <cell r="A1260">
            <v>6215007977</v>
          </cell>
          <cell r="B1260">
            <v>623401001</v>
          </cell>
          <cell r="C1260" t="str">
            <v>1026200701702</v>
          </cell>
          <cell r="D1260" t="str">
            <v>ООО СКБ "Приборы и системы"</v>
          </cell>
          <cell r="E1260" t="str">
            <v>390000, Рязанская обл., г. Рязань, пл. Соборная, д. 17</v>
          </cell>
          <cell r="F1260" t="str">
            <v>среднее предприятие</v>
          </cell>
          <cell r="G1260">
            <v>0</v>
          </cell>
        </row>
        <row r="1261">
          <cell r="A1261" t="str">
            <v>2204068025</v>
          </cell>
          <cell r="B1261" t="str">
            <v>220401001</v>
          </cell>
          <cell r="C1261" t="str">
            <v>1132204008078</v>
          </cell>
          <cell r="D1261" t="str">
            <v>ООО Спецобслуживание</v>
          </cell>
          <cell r="E1261" t="str">
            <v>659300, Алтайский край, г Бийск, ул Революции, зд. 98, помещ. н-3</v>
          </cell>
          <cell r="F1261" t="str">
            <v>малое предприятие</v>
          </cell>
          <cell r="G1261">
            <v>0</v>
          </cell>
        </row>
        <row r="1262">
          <cell r="A1262" t="str">
            <v>2204028520</v>
          </cell>
          <cell r="B1262" t="str">
            <v>220401001</v>
          </cell>
          <cell r="C1262" t="str">
            <v>1062204043230</v>
          </cell>
          <cell r="D1262" t="str">
            <v>ООО СТМ Оптима</v>
          </cell>
          <cell r="E1262" t="str">
            <v>659321, Алтайский край, город Бийск, Советская ул., д.201 к.а</v>
          </cell>
          <cell r="F1262" t="str">
            <v>микропредприятие</v>
          </cell>
        </row>
        <row r="1263">
          <cell r="A1263" t="str">
            <v>2204028520</v>
          </cell>
          <cell r="B1263" t="str">
            <v>220401001</v>
          </cell>
          <cell r="C1263" t="str">
            <v>1062204043230</v>
          </cell>
          <cell r="D1263" t="str">
            <v>ООО СТМ Оптима</v>
          </cell>
          <cell r="E1263" t="str">
            <v>659321, Алтайский край, город Бийск, Советская ул., д.201 к.а</v>
          </cell>
          <cell r="F1263" t="str">
            <v>микропредприятие</v>
          </cell>
          <cell r="G1263">
            <v>0</v>
          </cell>
        </row>
        <row r="1264">
          <cell r="A1264">
            <v>7751136470</v>
          </cell>
          <cell r="B1264" t="str">
            <v>775101001</v>
          </cell>
          <cell r="C1264" t="str">
            <v>5177746374328</v>
          </cell>
          <cell r="D1264" t="str">
            <v>ООО ТД "Балканкар Рекорд"</v>
          </cell>
          <cell r="E1264" t="str">
            <v>108851, ГОРОД МОСКВА, ЩЕРБИНКА ГОРОД, ВЫСОТНАЯ УЛИЦА, ДОМ 8, ПОМ III КОМ 015</v>
          </cell>
          <cell r="F1264" t="str">
            <v>микропредприятие</v>
          </cell>
          <cell r="G1264">
            <v>0</v>
          </cell>
        </row>
        <row r="1265">
          <cell r="A1265" t="str">
            <v>7722797187</v>
          </cell>
          <cell r="B1265" t="str">
            <v>772201001</v>
          </cell>
          <cell r="C1265" t="str">
            <v>1137746018508</v>
          </cell>
          <cell r="D1265" t="str">
            <v>ООО ТД "ЛАБОРАТОРНОЕ
ОСНАЩЕНИЕ"</v>
          </cell>
          <cell r="E1265" t="str">
            <v>109029, Г.МОСКВА, УЛ. СРЕДНЯЯ КАЛИТНИКОВСКАЯ, Д. 28, СТР. 2, ЭТАЖ А1, ПОМ. VI, КОМ. 2</v>
          </cell>
          <cell r="F1265" t="str">
            <v>микропредприятие</v>
          </cell>
        </row>
        <row r="1266">
          <cell r="A1266" t="str">
            <v>5837051673</v>
          </cell>
          <cell r="B1266" t="str">
            <v>775101001</v>
          </cell>
          <cell r="C1266" t="str">
            <v>1125837002543</v>
          </cell>
          <cell r="D1266" t="str">
            <v>ООО ТД "ПЗТА"</v>
          </cell>
          <cell r="E1266" t="str">
            <v>108813, ГОРОД МОСКВА, ПОСЕЛЕНИЕ МОСКОВСКИЙ, УЛИЦА ХАБАРОВА, ДОМ 2, ЭТАЖ 11 ОФИС 14</v>
          </cell>
          <cell r="F1266" t="str">
            <v>малое предприятие</v>
          </cell>
        </row>
        <row r="1267">
          <cell r="A1267" t="str">
            <v>5402468888</v>
          </cell>
          <cell r="B1267" t="str">
            <v>540301001</v>
          </cell>
          <cell r="C1267" t="str">
            <v>1065402060460</v>
          </cell>
          <cell r="D1267" t="str">
            <v>ООО ТД "Рэлсиб"</v>
          </cell>
          <cell r="E1267" t="str">
            <v>630087, РОССИЯ, НОВОСИБИРСКАЯ ОБЛ, ГОРОД НОВОСИБИРСК Г.О., НОВОСИБИРСК Г, НЕМИРОВИЧА-ДАНЧЕНКО УЛ, ЗД. 128/1, ПОМЕЩ. 201</v>
          </cell>
          <cell r="F1267" t="str">
            <v>малое предприятие</v>
          </cell>
        </row>
        <row r="1268">
          <cell r="A1268">
            <v>5403358662</v>
          </cell>
          <cell r="B1268" t="str">
            <v>540301001</v>
          </cell>
          <cell r="C1268" t="str">
            <v>1145476056450</v>
          </cell>
          <cell r="D1268" t="str">
            <v>ООО ТД "СГК"</v>
          </cell>
          <cell r="E1268" t="str">
            <v>630106, НОВОСИБИРСКАЯ ОБЛАСТЬ, НОВОСИБИРСК ГОРОД, СИБИРЯКОВ-ГВАРДЕЙЦЕВ УЛИЦА, ДОМ 82</v>
          </cell>
          <cell r="F1268" t="str">
            <v>малое предприятие</v>
          </cell>
          <cell r="G1268">
            <v>0</v>
          </cell>
        </row>
        <row r="1269">
          <cell r="A1269" t="str">
            <v>7814755500</v>
          </cell>
          <cell r="B1269" t="str">
            <v>781401001</v>
          </cell>
          <cell r="C1269" t="str">
            <v>1197847065129</v>
          </cell>
          <cell r="D1269" t="str">
            <v>ООО ТД "Сибтара"</v>
          </cell>
          <cell r="E1269" t="str">
            <v>197341, ГОРОД САНКТ-ПЕТЕРБУРГ, КОЛОМЯЖСКИЙ ПРОСПЕКТ, ДОМ 33, КОРПУС 2 ЛИТЕР А, ОФИС 66-Н</v>
          </cell>
          <cell r="F1269" t="str">
            <v>микропредприятие</v>
          </cell>
        </row>
        <row r="1270">
          <cell r="A1270" t="str">
            <v>7814755500</v>
          </cell>
          <cell r="B1270" t="str">
            <v>781401001</v>
          </cell>
          <cell r="C1270" t="str">
            <v>1197847065129</v>
          </cell>
          <cell r="D1270" t="str">
            <v>ООО ТД "Сибтара"</v>
          </cell>
          <cell r="E1270" t="str">
            <v>197341, ГОРОД САНКТ-ПЕТЕРБУРГ, КОЛОМЯЖСКИЙ ПРОСПЕКТ, ДОМ 33, КОРПУС 2 ЛИТЕР А, ОФИС 66-Н</v>
          </cell>
          <cell r="F1270" t="str">
            <v>микропредприятие</v>
          </cell>
        </row>
        <row r="1271">
          <cell r="A1271">
            <v>5408272867</v>
          </cell>
          <cell r="B1271" t="str">
            <v>540801001</v>
          </cell>
          <cell r="C1271" t="str">
            <v>1095473006144</v>
          </cell>
          <cell r="D1271" t="str">
            <v>ООО ТД "Теллур" </v>
          </cell>
          <cell r="E1271" t="str">
            <v>630058, Новосибирская область, город Новосибирск, Тихая ул., д.6/2</v>
          </cell>
          <cell r="F1271" t="str">
            <v>малое предприятие</v>
          </cell>
        </row>
        <row r="1272">
          <cell r="A1272" t="str">
            <v>3662257300</v>
          </cell>
          <cell r="B1272" t="str">
            <v>366201001</v>
          </cell>
          <cell r="C1272" t="str">
            <v>1173668061786</v>
          </cell>
          <cell r="D1272" t="str">
            <v>ООО ТД "ЭЛМАШ"</v>
          </cell>
          <cell r="E1272" t="str">
            <v>394026, ВОРОНЕЖСКАЯ ОБЛАСТЬ, Г. ВОРОНЕЖ, УЛ. СОЛНЕЧНАЯ, Д. 33, ПОМЕЩ. 5</v>
          </cell>
          <cell r="F1272" t="str">
            <v>микропредприятие</v>
          </cell>
        </row>
        <row r="1273">
          <cell r="A1273" t="str">
            <v>4205221833</v>
          </cell>
          <cell r="B1273" t="str">
            <v>540401001</v>
          </cell>
          <cell r="C1273" t="str">
            <v>1114205021040</v>
          </cell>
          <cell r="D1273" t="str">
            <v>ООО ТД Мир Сварки</v>
          </cell>
          <cell r="E1273" t="str">
            <v>630052, Новосибирская область, город Новосибирск, Троллейная ул., д. 85, офис 1</v>
          </cell>
          <cell r="F1273" t="str">
            <v xml:space="preserve"> - </v>
          </cell>
          <cell r="G1273">
            <v>0</v>
          </cell>
        </row>
        <row r="1274">
          <cell r="A1274">
            <v>2204091419</v>
          </cell>
          <cell r="B1274" t="str">
            <v>220401001</v>
          </cell>
          <cell r="C1274" t="str">
            <v>1202200008031</v>
          </cell>
          <cell r="D1274" t="str">
            <v>ООО ТК "АКТЭМ"</v>
          </cell>
          <cell r="E1274" t="str">
            <v>659305, Алтайский край, г Бийск, пер Владимира Мартьянова, д. 47, кв. 8</v>
          </cell>
          <cell r="F1274" t="str">
            <v>микропредприятие</v>
          </cell>
          <cell r="G1274">
            <v>0</v>
          </cell>
        </row>
        <row r="1275">
          <cell r="A1275">
            <v>2204052032</v>
          </cell>
          <cell r="B1275" t="str">
            <v>220401001</v>
          </cell>
          <cell r="C1275" t="str">
            <v>1102204005420</v>
          </cell>
          <cell r="D1275" t="str">
            <v>ООО ТК "АлтайПартнер"</v>
          </cell>
          <cell r="E1275" t="str">
            <v>659316, Алтайский край, г Бийск, Социалистическая ул, д. 60/1, кв. 77</v>
          </cell>
          <cell r="F1275" t="str">
            <v>микропредприятие</v>
          </cell>
          <cell r="G1275">
            <v>0</v>
          </cell>
        </row>
        <row r="1276">
          <cell r="A1276" t="str">
            <v>2204077781</v>
          </cell>
          <cell r="B1276" t="str">
            <v>220401001</v>
          </cell>
          <cell r="C1276" t="str">
            <v>1152225026821</v>
          </cell>
          <cell r="D1276" t="str">
            <v>ООО ТК "ПромСталь"</v>
          </cell>
          <cell r="E1276" t="str">
            <v>659301, Алтайский край, город Бийск, Ярковский пер., д. 7</v>
          </cell>
          <cell r="F1276" t="str">
            <v>малое предприятие</v>
          </cell>
          <cell r="G1276">
            <v>0</v>
          </cell>
        </row>
        <row r="1277">
          <cell r="A1277">
            <v>2204078190</v>
          </cell>
          <cell r="B1277" t="str">
            <v>220401001</v>
          </cell>
          <cell r="C1277" t="str">
            <v>1152225032376</v>
          </cell>
          <cell r="D1277" t="str">
            <v>ООО ТК "СИБАР"</v>
          </cell>
          <cell r="E1277" t="str">
            <v>656011, Российская Федерация, Алтайский край, г. Барнаул, ул. Ярных, ДОМ 49, ОФИС 211</v>
          </cell>
          <cell r="F1277" t="str">
            <v>микропредприятие</v>
          </cell>
          <cell r="G1277">
            <v>0</v>
          </cell>
          <cell r="H1277" t="str">
            <v/>
          </cell>
        </row>
        <row r="1278">
          <cell r="A1278">
            <v>2222882283</v>
          </cell>
          <cell r="B1278" t="str">
            <v>222101001</v>
          </cell>
          <cell r="C1278" t="str">
            <v>1202200002135</v>
          </cell>
          <cell r="D1278" t="str">
            <v>ООО ТК "СИБАР"</v>
          </cell>
          <cell r="E1278" t="str">
            <v>656011, Российская Федерация, Алтайский край, г. Барнаул, ул. Ярных, ДОМ 49, ОФИС 211</v>
          </cell>
          <cell r="F1278" t="str">
            <v>микропредприятие</v>
          </cell>
          <cell r="G1278">
            <v>0</v>
          </cell>
        </row>
        <row r="1279">
          <cell r="A1279" t="str">
            <v>2224191683</v>
          </cell>
          <cell r="B1279" t="str">
            <v>222401001</v>
          </cell>
          <cell r="C1279" t="str">
            <v>1182225009999</v>
          </cell>
          <cell r="D1279" t="str">
            <v>ООО ТК "Сибирьавтоцентр"</v>
          </cell>
          <cell r="E1279" t="str">
            <v>656011, АЛТАЙСКИЙ КРАЙ, БАРНАУЛ ГОРОД, П.С.КУЛАГИНА УЛИЦА, ДОМ 6, ЛИТЕР А, КАБИНЕТ 2</v>
          </cell>
          <cell r="F1279" t="str">
            <v>микропредприятие</v>
          </cell>
        </row>
        <row r="1280">
          <cell r="A1280">
            <v>5404523693</v>
          </cell>
          <cell r="B1280" t="str">
            <v>540401001</v>
          </cell>
          <cell r="C1280" t="str">
            <v>1145476134539</v>
          </cell>
          <cell r="D1280" t="str">
            <v>ООО ТК "СПК"</v>
          </cell>
          <cell r="E1280" t="str">
            <v>630079, Новосибирская область, город Новосибирск, Троллейная ул., д. 77, этаж 1</v>
          </cell>
          <cell r="F1280" t="str">
            <v>малое предприятие</v>
          </cell>
          <cell r="G1280">
            <v>0</v>
          </cell>
        </row>
        <row r="1281">
          <cell r="A1281">
            <v>2221123903</v>
          </cell>
          <cell r="B1281" t="str">
            <v>222401001</v>
          </cell>
          <cell r="C1281" t="str">
            <v>1072221001808</v>
          </cell>
          <cell r="D1281" t="str">
            <v>ООО ТК "Энергия"</v>
          </cell>
          <cell r="E1281" t="str">
            <v>656037, Алтайский край, город Барнаул, пр-кт Ленина, д.154в</v>
          </cell>
          <cell r="F1281" t="str">
            <v>микропредприятие</v>
          </cell>
          <cell r="G1281">
            <v>0</v>
          </cell>
        </row>
        <row r="1282">
          <cell r="A1282" t="str">
            <v>2224191820</v>
          </cell>
          <cell r="B1282" t="str">
            <v>222401001</v>
          </cell>
          <cell r="C1282" t="str">
            <v>1182225010703</v>
          </cell>
          <cell r="D1282" t="str">
            <v>ООО ТК Транспортные технологии</v>
          </cell>
          <cell r="E1282" t="str">
            <v>656023, Алтайский край, город Барнаул, Западная 5-я ул., д. 85, литер б. кабинет 114а</v>
          </cell>
          <cell r="F1282" t="str">
            <v>микропредприятие</v>
          </cell>
          <cell r="G1282">
            <v>0</v>
          </cell>
        </row>
        <row r="1283">
          <cell r="A1283" t="str">
            <v>2224191820</v>
          </cell>
          <cell r="B1283" t="str">
            <v>222401001</v>
          </cell>
          <cell r="C1283" t="str">
            <v>1182225010703</v>
          </cell>
          <cell r="D1283" t="str">
            <v>ООО ТК Транспортные технологии</v>
          </cell>
          <cell r="E1283" t="str">
            <v>656023, Алтайский край, город Барнаул, Западная 5-я ул., д. 85, литер б. кабинет 114а</v>
          </cell>
          <cell r="F1283" t="str">
            <v>микропредприятие</v>
          </cell>
        </row>
        <row r="1284">
          <cell r="A1284" t="str">
            <v>2222785106</v>
          </cell>
          <cell r="B1284">
            <v>222201001</v>
          </cell>
          <cell r="C1284" t="str">
            <v>1102223000527</v>
          </cell>
          <cell r="D1284" t="str">
            <v>ООО ТПК "Алтайгидромаш"</v>
          </cell>
          <cell r="E1284" t="str">
            <v>656067, Алтайский край, город Барнаул, Балтийский 2-й пр-д, д. 9</v>
          </cell>
          <cell r="F1284" t="str">
            <v>малое предприятие</v>
          </cell>
          <cell r="G1284">
            <v>0</v>
          </cell>
        </row>
        <row r="1285">
          <cell r="A1285">
            <v>6679032476</v>
          </cell>
          <cell r="B1285" t="str">
            <v>667901001</v>
          </cell>
          <cell r="C1285" t="str">
            <v>1136679006122</v>
          </cell>
          <cell r="D1285" t="str">
            <v>ООО ТПК "Атлант Групп"</v>
          </cell>
          <cell r="E1285" t="str">
            <v>620144, Свердловская область, г. Екатеринбург, ул. 8 Марта, д. 194, кв. 397</v>
          </cell>
          <cell r="F1285" t="str">
            <v>микропредприятие</v>
          </cell>
          <cell r="H1285" t="str">
            <v/>
          </cell>
        </row>
        <row r="1286">
          <cell r="A1286" t="str">
            <v>2204068032</v>
          </cell>
          <cell r="B1286" t="str">
            <v>220401001</v>
          </cell>
          <cell r="C1286" t="str">
            <v>1132204008067</v>
          </cell>
          <cell r="D1286" t="str">
            <v>ООО ТПК "Сварочный центр"</v>
          </cell>
          <cell r="E1286" t="str">
            <v>659332, Алтайский край, город Бийск, Иртышская ул., д.32</v>
          </cell>
          <cell r="F1286" t="str">
            <v>микропредприятие</v>
          </cell>
          <cell r="G1286">
            <v>0</v>
          </cell>
        </row>
        <row r="1287">
          <cell r="A1287" t="str">
            <v>2222785106</v>
          </cell>
          <cell r="B1287" t="str">
            <v>222201001</v>
          </cell>
          <cell r="C1287" t="str">
            <v>1102223000527</v>
          </cell>
          <cell r="D1287" t="str">
            <v>ООО ТПК Алтайгидромаш</v>
          </cell>
          <cell r="E1287" t="str">
            <v>656067, Алтайский край, город Барнаул, Балтийский 2-й пр-д, д. 9</v>
          </cell>
          <cell r="F1287" t="str">
            <v>малое предприятие</v>
          </cell>
          <cell r="G1287">
            <v>0</v>
          </cell>
        </row>
        <row r="1288">
          <cell r="A1288" t="str">
            <v>2223607628</v>
          </cell>
          <cell r="B1288" t="str">
            <v>222301001</v>
          </cell>
          <cell r="C1288" t="str">
            <v>1152225021080</v>
          </cell>
          <cell r="D1288" t="str">
            <v>ООО ТПК Сибмашиндустрия</v>
          </cell>
          <cell r="E1288" t="str">
            <v>656922, Алтайский край, город Барнаул, ул. Попова, зд 181е</v>
          </cell>
          <cell r="F1288" t="str">
            <v>микропредприятие</v>
          </cell>
          <cell r="G1288">
            <v>0</v>
          </cell>
        </row>
        <row r="1289">
          <cell r="A1289" t="str">
            <v>5402468888</v>
          </cell>
          <cell r="B1289" t="str">
            <v>540301001</v>
          </cell>
          <cell r="C1289" t="str">
            <v>1065402060460</v>
          </cell>
          <cell r="D1289" t="str">
            <v>ООО ТСЦ Рэлсиб</v>
          </cell>
          <cell r="E1289" t="str">
            <v>630087, НОВОСИБИРСКАЯ ОБЛАСТЬ, Г НОВОСИБИРСК,
УЛ НЕМИРОВИЧА-ДАНЧЕНКО, ЗД. 128/1, ПОМЕЩ. 201</v>
          </cell>
          <cell r="F1289" t="str">
            <v>малое предприятие</v>
          </cell>
        </row>
        <row r="1290">
          <cell r="A1290" t="str">
            <v>6828000579</v>
          </cell>
          <cell r="B1290" t="str">
            <v>682801001</v>
          </cell>
          <cell r="C1290" t="str">
            <v>1026801115857</v>
          </cell>
          <cell r="D1290" t="str">
            <v>ООО Фирма "Сервер"</v>
          </cell>
          <cell r="E1290" t="str">
            <v>393255, ТАМБОВСКАЯ ОБЛАСТЬ, Г. РАССКАЗОВО, УЛ КОМСОМОЛЬСКАЯ, Д. 139Ж</v>
          </cell>
          <cell r="F1290" t="str">
            <v>малое предприятие</v>
          </cell>
        </row>
        <row r="1291">
          <cell r="A1291" t="str">
            <v>6828000579</v>
          </cell>
          <cell r="B1291" t="str">
            <v>682801001</v>
          </cell>
          <cell r="C1291" t="str">
            <v>1026801115857</v>
          </cell>
          <cell r="D1291" t="str">
            <v>ООО Фирма "Сервер"</v>
          </cell>
          <cell r="E1291" t="str">
            <v>393255, ТАМБОВСКАЯ ОБЛАСТЬ, Г. РАССКАЗОВО, УЛ КОМСОМОЛЬСКАЯ, Д. 139Ж</v>
          </cell>
          <cell r="F1291" t="str">
            <v>малое предприятие</v>
          </cell>
        </row>
        <row r="1292">
          <cell r="A1292" t="str">
            <v>2227022549</v>
          </cell>
          <cell r="B1292" t="str">
            <v>220401001</v>
          </cell>
          <cell r="C1292" t="str">
            <v>1022200567729</v>
          </cell>
          <cell r="D1292" t="str">
            <v>ООО Фирма "Сотрудник плюс"</v>
          </cell>
          <cell r="E1292" t="str">
            <v>659300, Алтайский край, г Бийск, Социалистическая ул, влд. 1/2, офис 12</v>
          </cell>
          <cell r="F1292" t="str">
            <v>микропредприятие</v>
          </cell>
          <cell r="G1292">
            <v>0</v>
          </cell>
        </row>
        <row r="1293">
          <cell r="A1293">
            <v>5024114278</v>
          </cell>
          <cell r="B1293">
            <v>502401001</v>
          </cell>
          <cell r="C1293" t="str">
            <v>1105024005261</v>
          </cell>
          <cell r="D1293" t="str">
            <v>ООО ХК "Спецтехноткань"</v>
          </cell>
          <cell r="E1293" t="str">
            <v>143403, МОСКОВСКАЯ ОБЛАСТЬ, КРАСНОГОРСК ГОРОД, РЕЧНАЯ УЛИЦА, ДОМ 8, ЗДАНИЕ ОРСК, КОМНАТА 3</v>
          </cell>
          <cell r="F1293" t="str">
            <v>малое предприятие</v>
          </cell>
          <cell r="G1293">
            <v>0</v>
          </cell>
        </row>
        <row r="1294">
          <cell r="A1294" t="str">
            <v>6315659486</v>
          </cell>
          <cell r="B1294" t="str">
            <v>631501001</v>
          </cell>
          <cell r="C1294" t="str">
            <v>1146315004890</v>
          </cell>
          <cell r="D1294" t="str">
            <v>ООО ЦМКТ "Компетентность"</v>
          </cell>
          <cell r="E1294" t="str">
            <v>443041, САМАРСКАЯ ОБЛАСТЬ, ГОРОД САМАРА, УЛИЦА БРАТЬЕВ КОРОСТЕЛЕВЫХ, ДОМ 83, ОФИС 8</v>
          </cell>
          <cell r="F1294" t="str">
            <v>микропредприятие</v>
          </cell>
          <cell r="G1294">
            <v>0</v>
          </cell>
        </row>
        <row r="1295">
          <cell r="A1295" t="str">
            <v>6315659486</v>
          </cell>
          <cell r="B1295" t="str">
            <v>631101001</v>
          </cell>
          <cell r="C1295" t="str">
            <v>1146315004890</v>
          </cell>
          <cell r="D1295" t="str">
            <v>ООО ЦМКТ "Компетентность"</v>
          </cell>
          <cell r="E1295" t="str">
            <v>443041, Самарская область, г Самара, Никитинская ул, д. 53, помещ. н3</v>
          </cell>
          <cell r="F1295" t="str">
            <v>микропредприятие</v>
          </cell>
          <cell r="G1295">
            <v>0</v>
          </cell>
        </row>
        <row r="1296">
          <cell r="A1296">
            <v>0</v>
          </cell>
          <cell r="B1296">
            <v>0</v>
          </cell>
          <cell r="C1296">
            <v>0</v>
          </cell>
          <cell r="D1296" t="str">
            <v>ООО ЭнергоИнвест"</v>
          </cell>
          <cell r="E1296">
            <v>0</v>
          </cell>
          <cell r="F1296">
            <v>0</v>
          </cell>
          <cell r="G1296" t="str">
            <v xml:space="preserve"> - </v>
          </cell>
        </row>
        <row r="1297">
          <cell r="A1297" t="str">
            <v>2204046889</v>
          </cell>
          <cell r="C1297" t="str">
            <v>1092204005552</v>
          </cell>
          <cell r="D1297" t="str">
            <v>ООО"Автокомплекс"</v>
          </cell>
          <cell r="E1297" t="str">
            <v>659314, АЛТАЙСКИЙ КРАЙ, БИЙСК Г, ЕФИМА МАМОНТОВА УЛ, Д. 1</v>
          </cell>
          <cell r="F1297" t="str">
            <v>микропредприятие</v>
          </cell>
        </row>
        <row r="1298">
          <cell r="A1298" t="str">
            <v>3257058030</v>
          </cell>
          <cell r="B1298" t="str">
            <v>324501001</v>
          </cell>
          <cell r="C1298" t="str">
            <v>1173256012313</v>
          </cell>
          <cell r="D1298" t="str">
            <v>ООО"Трибологистика"</v>
          </cell>
          <cell r="E1298" t="str">
            <v>241004, Россия, Брянская обл., Брянский м.р-н, Сверное с.п., Свень п., Снежетьский вал ул., д. 4, офис 309</v>
          </cell>
          <cell r="F1298" t="str">
            <v>микропредприятие</v>
          </cell>
        </row>
        <row r="1299">
          <cell r="A1299">
            <v>2224000850</v>
          </cell>
          <cell r="B1299" t="str">
            <v>222401001</v>
          </cell>
          <cell r="C1299" t="str">
            <v>1022201514576</v>
          </cell>
          <cell r="D1299" t="str">
            <v>ПАО "Алтайгеомаш"</v>
          </cell>
          <cell r="E1299" t="str">
            <v>656037, Алтайский край, г. Барнаул, ул. Северо-Западная, д. 2</v>
          </cell>
          <cell r="F1299" t="str">
            <v>среднее предприятие</v>
          </cell>
        </row>
        <row r="1300">
          <cell r="A1300">
            <v>2224000850</v>
          </cell>
          <cell r="B1300" t="str">
            <v>222401001</v>
          </cell>
          <cell r="C1300" t="str">
            <v>1022201514576</v>
          </cell>
          <cell r="D1300" t="str">
            <v>ПАО "Алтайгеомаш"</v>
          </cell>
          <cell r="E1300" t="str">
            <v>656037, Алтайский край, г. Барнаул, ул. Северо-Западная, д. 2</v>
          </cell>
          <cell r="F1300" t="str">
            <v>среднее предприятие</v>
          </cell>
        </row>
        <row r="1301">
          <cell r="A1301" t="str">
            <v>7740000076</v>
          </cell>
          <cell r="B1301" t="str">
            <v>770901001</v>
          </cell>
          <cell r="C1301" t="str">
            <v>1027700149124</v>
          </cell>
          <cell r="D1301" t="str">
            <v>ПАО "МТС"</v>
          </cell>
          <cell r="E1301" t="str">
            <v>109147, Г.МОСКВА, ул УЛ. МАРКСИСТСКАЯ, д. Д.4</v>
          </cell>
          <cell r="F1301" t="str">
            <v xml:space="preserve"> - </v>
          </cell>
        </row>
        <row r="1302">
          <cell r="A1302" t="str">
            <v>7740000076</v>
          </cell>
          <cell r="B1302" t="str">
            <v>770901001</v>
          </cell>
          <cell r="C1302" t="str">
            <v>1027700149124</v>
          </cell>
          <cell r="D1302" t="str">
            <v>ПАО "МТС"</v>
          </cell>
          <cell r="E1302" t="str">
            <v>109147, Г.МОСКВА, ул УЛ. МАРКСИСТСКАЯ, д. Д.4</v>
          </cell>
          <cell r="F1302" t="str">
            <v xml:space="preserve"> - </v>
          </cell>
        </row>
        <row r="1303">
          <cell r="A1303" t="str">
            <v>7706107510</v>
          </cell>
          <cell r="B1303" t="str">
            <v>997250001</v>
          </cell>
          <cell r="C1303" t="str">
            <v>1027700043502</v>
          </cell>
          <cell r="D1303" t="str">
            <v>ПАО "Нефтяная компания" Роснефть"</v>
          </cell>
          <cell r="E1303" t="str">
            <v>115035, Г.МОСКВА, НАБ. СОФИЙСКАЯ, Д.26/1</v>
          </cell>
          <cell r="F1303" t="str">
            <v>-</v>
          </cell>
        </row>
        <row r="1304">
          <cell r="A1304">
            <v>7744000912</v>
          </cell>
          <cell r="B1304">
            <v>540643001</v>
          </cell>
          <cell r="C1304" t="str">
            <v>1027739019142</v>
          </cell>
          <cell r="D1304" t="str">
            <v>ПАО "Промсвязьбанк"</v>
          </cell>
          <cell r="E1304" t="str">
            <v>Сибирский филиал, 630099, Новосибирская область, г. Новосибирск, ул. Серебренниковская, д. 37а</v>
          </cell>
          <cell r="F1304" t="str">
            <v>-</v>
          </cell>
          <cell r="G1304">
            <v>0</v>
          </cell>
          <cell r="H1304" t="str">
            <v>20.09.2021г.</v>
          </cell>
        </row>
        <row r="1305">
          <cell r="A1305">
            <v>4401116480</v>
          </cell>
          <cell r="B1305" t="str">
            <v>440101001</v>
          </cell>
          <cell r="C1305" t="str">
            <v>1144400000425</v>
          </cell>
          <cell r="D1305" t="str">
            <v>ПАО "Совкомбанк"</v>
          </cell>
          <cell r="E1305" t="str">
            <v>156000, Костромская область, Костромской район, Кострома г.,Текстильщиков пр-кт, д. №46</v>
          </cell>
          <cell r="F1305" t="str">
            <v>-</v>
          </cell>
          <cell r="G1305">
            <v>0</v>
          </cell>
          <cell r="H1305" t="str">
            <v/>
          </cell>
        </row>
        <row r="1306">
          <cell r="A1306">
            <v>5911029807</v>
          </cell>
          <cell r="B1306">
            <v>997550001</v>
          </cell>
          <cell r="C1306" t="str">
            <v>1025901702188</v>
          </cell>
          <cell r="D1306" t="str">
            <v>ПАО "Уралкалий"</v>
          </cell>
          <cell r="E1306" t="str">
            <v>618426, Пермский край, г. Березники, ул. Пятилетки, 63</v>
          </cell>
          <cell r="F1306" t="str">
            <v>-</v>
          </cell>
          <cell r="G1306">
            <v>0</v>
          </cell>
        </row>
        <row r="1307">
          <cell r="A1307">
            <v>5907001774</v>
          </cell>
          <cell r="B1307" t="str">
            <v>590701001</v>
          </cell>
          <cell r="C1307" t="str">
            <v>1025901509798</v>
          </cell>
          <cell r="D1307" t="str">
            <v>ПАО НПО «Искра»</v>
          </cell>
          <cell r="E1307" t="str">
            <v>614038, г. Пермь, ул. Академика Веденеева, д. № 28</v>
          </cell>
          <cell r="F1307" t="e">
            <v>#N/A</v>
          </cell>
          <cell r="H1307" t="str">
            <v>30.03.2021г.</v>
          </cell>
        </row>
        <row r="1308">
          <cell r="A1308">
            <v>380122542296</v>
          </cell>
          <cell r="B1308" t="str">
            <v/>
          </cell>
          <cell r="C1308" t="str">
            <v/>
          </cell>
          <cell r="D1308" t="str">
            <v>Попов Александр Петрович</v>
          </cell>
          <cell r="E1308" t="str">
            <v>Иркутская обл., г. Ангарск, 11-й микрорайон, д. 12, кв.85</v>
          </cell>
          <cell r="F1308" t="str">
            <v>-</v>
          </cell>
          <cell r="H1308" t="str">
            <v/>
          </cell>
        </row>
        <row r="1309">
          <cell r="A1309" t="str">
            <v>041105649914</v>
          </cell>
          <cell r="B1309" t="str">
            <v>-</v>
          </cell>
          <cell r="C1309" t="str">
            <v>-</v>
          </cell>
          <cell r="D1309" t="str">
            <v>Пятова Любовь Тимофеевна</v>
          </cell>
          <cell r="E1309" t="str">
            <v>Алтайский край, г. Бийск</v>
          </cell>
          <cell r="F1309" t="str">
            <v>физ. лицо</v>
          </cell>
        </row>
        <row r="1310">
          <cell r="A1310" t="str">
            <v>2204077365</v>
          </cell>
          <cell r="B1310" t="str">
            <v>220401001</v>
          </cell>
          <cell r="C1310" t="str">
            <v>1152225021145</v>
          </cell>
          <cell r="D1310" t="str">
            <v>РОАК ОООП "Общероссийское Литературное Сообщество"</v>
          </cell>
          <cell r="E1310" t="str">
            <v>659333, Алтайский край, город Бийск, Муромцевский пер, д. 2</v>
          </cell>
          <cell r="F1310" t="str">
            <v>-</v>
          </cell>
        </row>
        <row r="1311">
          <cell r="A1311" t="str">
            <v>220454744489</v>
          </cell>
          <cell r="C1311" t="str">
            <v>318222500066554</v>
          </cell>
          <cell r="D1311" t="str">
            <v>РЫКОВ АЛЕКСАНДР ГЕННАДЬЕВИЧ</v>
          </cell>
          <cell r="F1311" t="str">
            <v>микропредприятие</v>
          </cell>
        </row>
        <row r="1312">
          <cell r="A1312">
            <v>7710045520</v>
          </cell>
          <cell r="B1312">
            <v>771001001</v>
          </cell>
          <cell r="C1312" t="str">
            <v>1027700042413</v>
          </cell>
          <cell r="D1312" t="str">
            <v>САО "РЕСО-Гарантия"</v>
          </cell>
          <cell r="E1312" t="str">
            <v>658846, г.Барнаул, пр-кт Калинина, д. 6А</v>
          </cell>
          <cell r="F1312" t="str">
            <v>-</v>
          </cell>
          <cell r="G1312">
            <v>0</v>
          </cell>
          <cell r="H1312" t="str">
            <v>28.01.2021г.</v>
          </cell>
        </row>
        <row r="1313">
          <cell r="A1313">
            <v>7710045520</v>
          </cell>
          <cell r="B1313">
            <v>771001001</v>
          </cell>
          <cell r="C1313" t="str">
            <v>1027700042413</v>
          </cell>
          <cell r="D1313" t="str">
            <v>САО "РЕСО-Гарантия"</v>
          </cell>
          <cell r="E1313" t="str">
            <v>117105, РОССИЯ, Г. МОСКВА, МУНИЦИПАЛЬНЫЙ ОКРУГ НАГОРНЫЙ ВН.ТЕР.Г., НАГОРНЫЙ ПР-Д, Д. 6, СТР. 9, ЭТАЖ 3, КОМНАТА 1</v>
          </cell>
          <cell r="F1313" t="str">
            <v>-</v>
          </cell>
          <cell r="G1313">
            <v>0</v>
          </cell>
          <cell r="H1313" t="str">
            <v>28.01.2021г.</v>
          </cell>
        </row>
        <row r="1314">
          <cell r="A1314" t="str">
            <v>220406731049</v>
          </cell>
          <cell r="B1314" t="str">
            <v>-</v>
          </cell>
          <cell r="C1314" t="str">
            <v>-</v>
          </cell>
          <cell r="D1314" t="str">
            <v>Сидин Михаил Афанасьевич</v>
          </cell>
          <cell r="E1314" t="str">
            <v>659300, Алтайский край, г. Бийск</v>
          </cell>
          <cell r="F1314" t="str">
            <v>физ. лицо</v>
          </cell>
        </row>
        <row r="1315">
          <cell r="A1315">
            <v>2204012022</v>
          </cell>
          <cell r="B1315">
            <v>220401001</v>
          </cell>
          <cell r="C1315" t="str">
            <v>1022200569005</v>
          </cell>
          <cell r="D1315" t="str">
            <v>Союз "НПДПО "Учебный центр"</v>
          </cell>
          <cell r="E1315" t="str">
            <v>659333, Алтайский край, г. Бийск, ул. И. Мухачева, д. 250, кв. 125</v>
          </cell>
          <cell r="F1315" t="str">
            <v>-</v>
          </cell>
          <cell r="G1315">
            <v>0</v>
          </cell>
          <cell r="H1315" t="str">
            <v>09.04.2021г.</v>
          </cell>
        </row>
        <row r="1316">
          <cell r="A1316">
            <v>0</v>
          </cell>
          <cell r="B1316">
            <v>0</v>
          </cell>
          <cell r="C1316">
            <v>0</v>
          </cell>
          <cell r="D1316" t="str">
            <v>Союз НДПО "Учебный центр"</v>
          </cell>
          <cell r="E1316">
            <v>0</v>
          </cell>
          <cell r="F1316">
            <v>0</v>
          </cell>
          <cell r="G1316" t="str">
            <v xml:space="preserve"> - </v>
          </cell>
        </row>
        <row r="1317">
          <cell r="A1317" t="str">
            <v>2204012022</v>
          </cell>
          <cell r="B1317" t="str">
            <v>220401001</v>
          </cell>
          <cell r="C1317" t="str">
            <v>1022200569005</v>
          </cell>
          <cell r="D1317" t="str">
            <v>Союз НПДПО "Учебный центр"</v>
          </cell>
          <cell r="E1317" t="str">
            <v>659333, Алтайский край, город Бийск, ул. Ильи Мухачева, д. 250, кв. 125</v>
          </cell>
          <cell r="F1317" t="str">
            <v xml:space="preserve"> - </v>
          </cell>
          <cell r="G1317">
            <v>0</v>
          </cell>
        </row>
        <row r="1318">
          <cell r="A1318">
            <v>7710045520</v>
          </cell>
          <cell r="B1318">
            <v>771001001</v>
          </cell>
          <cell r="C1318" t="str">
            <v>1027700042413</v>
          </cell>
          <cell r="D1318" t="str">
            <v>СПАО "РЕСО-Гарантия"</v>
          </cell>
          <cell r="E1318" t="str">
            <v>125047, город Москва, улица Гашека, 12-1</v>
          </cell>
          <cell r="F1318" t="str">
            <v>-</v>
          </cell>
          <cell r="H1318" t="str">
            <v>28.01.2021г.</v>
          </cell>
        </row>
        <row r="1319">
          <cell r="A1319">
            <v>7710045520</v>
          </cell>
          <cell r="B1319">
            <v>771001001</v>
          </cell>
          <cell r="C1319" t="str">
            <v>1027700042413</v>
          </cell>
          <cell r="D1319" t="str">
            <v>СПАО "РЕСО-Гарантия"</v>
          </cell>
          <cell r="E1319" t="str">
            <v>656002, Алтайский край, г. Барнаул, пр-т Калинина, д.6а.</v>
          </cell>
          <cell r="F1319" t="str">
            <v>-</v>
          </cell>
          <cell r="H1319" t="str">
            <v>28.01.2021г.</v>
          </cell>
        </row>
        <row r="1320">
          <cell r="A1320" t="e">
            <v>#N/A</v>
          </cell>
          <cell r="B1320" t="e">
            <v>#N/A</v>
          </cell>
          <cell r="C1320" t="e">
            <v>#N/A</v>
          </cell>
          <cell r="D1320" t="str">
            <v>Страшников Александр Юрьевмч</v>
          </cell>
          <cell r="E1320" t="e">
            <v>#N/A</v>
          </cell>
          <cell r="F1320" t="e">
            <v>#N/A</v>
          </cell>
        </row>
        <row r="1321">
          <cell r="A1321">
            <v>2224145278</v>
          </cell>
          <cell r="B1321">
            <v>222401001</v>
          </cell>
          <cell r="C1321" t="str">
            <v>1112202000349</v>
          </cell>
          <cell r="D1321" t="str">
            <v>Судебноэкспертное учреждение СФО НАЛ</v>
          </cell>
          <cell r="E1321" t="str">
            <v>656037, АЛТАЙСКИЙ КРАЙ, БАРНАУЛ ГОРОД, ЛЕНИНА ПРОСПЕКТ, ДОМ 154/1, ПОМЕЩЕНИЕ Н1,Н2</v>
          </cell>
          <cell r="F1321" t="str">
            <v>-</v>
          </cell>
          <cell r="G1321">
            <v>0</v>
          </cell>
          <cell r="H1321" t="str">
            <v>02.07.2021г.</v>
          </cell>
        </row>
        <row r="1322">
          <cell r="A1322">
            <v>2224145278</v>
          </cell>
          <cell r="B1322">
            <v>222401001</v>
          </cell>
          <cell r="C1322" t="str">
            <v>1112202000349</v>
          </cell>
          <cell r="D1322" t="str">
            <v>Судебноэкспертное учреждение СФО НАЛ</v>
          </cell>
          <cell r="E1322" t="str">
            <v>656037, АЛТАЙСКИЙ КРАЙ, БАРНАУЛ ГОРОД, ЛЕНИНА ПРОСПЕКТ, ДОМ 154/1, ПОМЕЩЕНИЕ Н1,Н2</v>
          </cell>
          <cell r="F1322" t="str">
            <v>-</v>
          </cell>
        </row>
        <row r="1323">
          <cell r="A1323" t="str">
            <v>220407278897</v>
          </cell>
          <cell r="B1323" t="str">
            <v>-</v>
          </cell>
          <cell r="C1323" t="str">
            <v>-</v>
          </cell>
          <cell r="D1323" t="str">
            <v>Трофименко Татьяна Николаевна</v>
          </cell>
          <cell r="E1323" t="str">
            <v>659322, Алтайский край, г. Бийск, ул. Радищева, д. 4/1, кв.24</v>
          </cell>
          <cell r="F1323" t="str">
            <v>физ. лицо</v>
          </cell>
        </row>
        <row r="1324">
          <cell r="A1324" t="str">
            <v>220417651405</v>
          </cell>
          <cell r="B1324" t="str">
            <v>-</v>
          </cell>
          <cell r="C1324" t="str">
            <v>316222500103587</v>
          </cell>
          <cell r="D1324" t="str">
            <v>УДАРЦЕВ ВАЛЕРИЙ ВЛАДИМИРОВИЧ</v>
          </cell>
          <cell r="E1324" t="str">
            <v>659315, Алтайский край, г. Бийск, ул. Лесная, зд. 17, пом. Н-2</v>
          </cell>
          <cell r="F1324" t="str">
            <v>микропредприятие</v>
          </cell>
        </row>
        <row r="1325">
          <cell r="A1325">
            <v>5408105760</v>
          </cell>
          <cell r="B1325" t="str">
            <v>540801001</v>
          </cell>
          <cell r="C1325" t="str">
            <v>1025403658928</v>
          </cell>
          <cell r="D1325" t="str">
            <v>УМТС СО РАН</v>
          </cell>
          <cell r="E1325" t="str">
            <v>630090, НОВОСИБИРСКАЯ ОБЛАСТЬ, НОВОСИБИРСК ГОРОД, ПАСЕЧНАЯ УЛИЦА, 1</v>
          </cell>
          <cell r="F1325" t="str">
            <v>-</v>
          </cell>
          <cell r="G1325">
            <v>0</v>
          </cell>
        </row>
        <row r="1326">
          <cell r="A1326" t="str">
            <v>2204047762</v>
          </cell>
          <cell r="B1326" t="str">
            <v>220401001</v>
          </cell>
          <cell r="C1326" t="str">
            <v>1102202000251</v>
          </cell>
          <cell r="D1326" t="str">
            <v>УЧЕБНЫЙ ЦЕНТР "СИНТЕЛ"</v>
          </cell>
          <cell r="E1326" t="str">
            <v>659311, АЛТАЙСКИЙ КРАЙ, Г БИЙСК,УЛ ЧЕЛЮСКИНЦЕВ, Д. 3</v>
          </cell>
          <cell r="F1326" t="str">
            <v>-</v>
          </cell>
        </row>
        <row r="1327">
          <cell r="A1327">
            <v>222400052319</v>
          </cell>
          <cell r="D1327" t="str">
            <v>Фаст Сергей Абрамович</v>
          </cell>
          <cell r="E1327" t="str">
            <v>659, Алтайский край, Первомайский район, с. Фирсово, ул. Российская, 59</v>
          </cell>
          <cell r="F1327" t="str">
            <v>микропредприятие</v>
          </cell>
        </row>
        <row r="1328">
          <cell r="A1328" t="str">
            <v>7707082071</v>
          </cell>
          <cell r="B1328" t="str">
            <v>770601001</v>
          </cell>
          <cell r="C1328" t="str">
            <v>1027700133911</v>
          </cell>
          <cell r="D1328" t="str">
            <v>ФАУ "Главгосэкспертиза"</v>
          </cell>
          <cell r="E1328" t="str">
            <v>119049, РОССИЯ, Г. МОСКВА, ВН.ТЕР.Г. МУНИЦИПАЛЬНЫЙ ОКРУГ ЯКИМАНКА, УЛ. БОЛЬШАЯ ЯКИМАНКА, Д. 42, СТР. 1-2</v>
          </cell>
          <cell r="F1328" t="str">
            <v>-</v>
          </cell>
        </row>
        <row r="1329">
          <cell r="A1329" t="e">
            <v>#N/A</v>
          </cell>
          <cell r="B1329" t="e">
            <v>#N/A</v>
          </cell>
          <cell r="C1329" t="e">
            <v>#N/A</v>
          </cell>
          <cell r="D1329" t="str">
            <v>ФАУ "ГНИИ проблем технической защиты информации  ФСТЭК"</v>
          </cell>
          <cell r="E1329" t="e">
            <v>#N/A</v>
          </cell>
          <cell r="F1329" t="e">
            <v>#N/A</v>
          </cell>
        </row>
        <row r="1330">
          <cell r="A1330" t="str">
            <v>3666088317</v>
          </cell>
          <cell r="B1330" t="str">
            <v>366601001</v>
          </cell>
          <cell r="C1330" t="str">
            <v>1023601555647</v>
          </cell>
          <cell r="D1330" t="str">
            <v>ФАУ "Государственный НИИ проблем технической защиты информации Федеральной службы по техническому и экспортному контролю"</v>
          </cell>
          <cell r="E1330" t="str">
            <v>394036, ВОРОНЕЖСКАЯ ОБЛАСТЬ, ГОРОД ВОРОНЕЖ, УЛИЦА СТУДЕНЧЕСКАЯ, ДОМ 36</v>
          </cell>
          <cell r="F1330" t="str">
            <v>-</v>
          </cell>
        </row>
        <row r="1331">
          <cell r="A1331" t="e">
            <v>#N/A</v>
          </cell>
          <cell r="B1331" t="e">
            <v>#N/A</v>
          </cell>
          <cell r="C1331" t="e">
            <v>#N/A</v>
          </cell>
          <cell r="D1331" t="str">
            <v>ФАУ "Государственный НИИ проблем технической защиты информации Федеральной службы по техническому и экспортному контролю"</v>
          </cell>
          <cell r="E1331" t="e">
            <v>#N/A</v>
          </cell>
          <cell r="F1331" t="e">
            <v>#N/A</v>
          </cell>
        </row>
        <row r="1332">
          <cell r="A1332" t="e">
            <v>#N/A</v>
          </cell>
          <cell r="B1332" t="e">
            <v>#N/A</v>
          </cell>
          <cell r="C1332" t="e">
            <v>#N/A</v>
          </cell>
          <cell r="D1332" t="str">
            <v>ФАУ ГосНИИ проблем технической защиты информации ФСТЭК</v>
          </cell>
          <cell r="E1332" t="e">
            <v>#N/A</v>
          </cell>
          <cell r="F1332" t="e">
            <v>#N/A</v>
          </cell>
        </row>
        <row r="1333">
          <cell r="A1333">
            <v>2224002819</v>
          </cell>
          <cell r="B1333">
            <v>222401001</v>
          </cell>
          <cell r="C1333" t="str">
            <v>1022201507624</v>
          </cell>
          <cell r="D1333" t="str">
            <v>ФБУ "Алтайский ЦСМ"</v>
          </cell>
          <cell r="E1333" t="str">
            <v>656010, г. Барнаул, ул. П.Сухова, д. 4А</v>
          </cell>
          <cell r="F1333" t="str">
            <v>-</v>
          </cell>
          <cell r="G1333">
            <v>0</v>
          </cell>
          <cell r="H1333" t="str">
            <v>09.02.2021г</v>
          </cell>
        </row>
        <row r="1334">
          <cell r="A1334">
            <v>2224002819</v>
          </cell>
          <cell r="B1334">
            <v>222401001</v>
          </cell>
          <cell r="C1334" t="str">
            <v>1022201507624</v>
          </cell>
          <cell r="D1334" t="str">
            <v>ФБУ "Алтайский ЦСМ"</v>
          </cell>
          <cell r="E1334" t="str">
            <v>656010, Алтайский край, г. Барнаул, ул. Петра Сухова, 4А</v>
          </cell>
          <cell r="F1334" t="str">
            <v>-</v>
          </cell>
          <cell r="G1334">
            <v>0</v>
          </cell>
          <cell r="H1334" t="str">
            <v>09.02.2021г</v>
          </cell>
        </row>
        <row r="1335">
          <cell r="A1335">
            <v>3808001762</v>
          </cell>
          <cell r="B1335">
            <v>380801001</v>
          </cell>
          <cell r="C1335" t="str">
            <v>1033801007613</v>
          </cell>
          <cell r="D1335" t="str">
            <v>ФБУ "Иркутский ЦСМ"</v>
          </cell>
          <cell r="E1335" t="str">
            <v>664011, Иркутская область, г. Иркутск, ул. Чехова, д. 8</v>
          </cell>
          <cell r="F1335" t="str">
            <v>-</v>
          </cell>
          <cell r="G1335">
            <v>0</v>
          </cell>
          <cell r="H1335" t="str">
            <v>12.08.2021г.</v>
          </cell>
        </row>
        <row r="1336">
          <cell r="A1336">
            <v>5407108720</v>
          </cell>
          <cell r="B1336">
            <v>540701001</v>
          </cell>
          <cell r="C1336" t="str">
            <v>1025403191990   </v>
          </cell>
          <cell r="D1336" t="str">
            <v>ФБУ "Новосибирский ЦСМ"</v>
          </cell>
          <cell r="E1336" t="str">
            <v>630112, г. Новосибирск, пр. Дзержинского, д. 2/1</v>
          </cell>
          <cell r="F1336" t="str">
            <v>-</v>
          </cell>
          <cell r="G1336">
            <v>0</v>
          </cell>
          <cell r="H1336" t="str">
            <v>08.02.2021г.</v>
          </cell>
        </row>
        <row r="1337">
          <cell r="A1337">
            <v>5407108720</v>
          </cell>
          <cell r="B1337">
            <v>540701001</v>
          </cell>
          <cell r="C1337" t="str">
            <v>1025403191990   </v>
          </cell>
          <cell r="D1337" t="str">
            <v>ФБУ "Новосибирский ЦСМ"</v>
          </cell>
          <cell r="E1337" t="str">
            <v>630112, г. Новосибирск, пр. Дзержинского, 2/1</v>
          </cell>
          <cell r="F1337" t="str">
            <v>-</v>
          </cell>
          <cell r="G1337">
            <v>0</v>
          </cell>
          <cell r="H1337" t="str">
            <v>08.02.2021г.</v>
          </cell>
        </row>
        <row r="1338">
          <cell r="A1338">
            <v>5407108720</v>
          </cell>
          <cell r="B1338">
            <v>540701001</v>
          </cell>
          <cell r="C1338" t="str">
            <v>1025403191990   </v>
          </cell>
          <cell r="D1338" t="str">
            <v>ФБУ "Новосибирский ЦСМ"</v>
          </cell>
          <cell r="E1338" t="str">
            <v>630112, г. Новосибирск, пр. Дзержинского, д. 2/1</v>
          </cell>
          <cell r="F1338" t="str">
            <v>-</v>
          </cell>
        </row>
        <row r="1339">
          <cell r="A1339">
            <v>5502029980</v>
          </cell>
          <cell r="B1339" t="str">
            <v>550301001</v>
          </cell>
          <cell r="C1339" t="str">
            <v>1025500739538</v>
          </cell>
          <cell r="D1339" t="str">
            <v>ФБУ "Омский ЦСМ"</v>
          </cell>
          <cell r="E1339" t="str">
            <v>644069, Омская обл., г. Омск, ул. 24-я Северная, д. 117А</v>
          </cell>
          <cell r="F1339" t="str">
            <v>-</v>
          </cell>
          <cell r="G1339">
            <v>0</v>
          </cell>
        </row>
        <row r="1340">
          <cell r="A1340">
            <v>7018002587</v>
          </cell>
          <cell r="B1340">
            <v>701701001</v>
          </cell>
          <cell r="C1340" t="str">
            <v>1027000885823</v>
          </cell>
          <cell r="D1340" t="str">
            <v>ФБУ "Томский ЦСМ"</v>
          </cell>
          <cell r="E1340" t="str">
            <v>634012, г. Томск, ул. Косарева, д. 17а</v>
          </cell>
          <cell r="F1340" t="str">
            <v>-</v>
          </cell>
          <cell r="G1340">
            <v>0</v>
          </cell>
          <cell r="H1340" t="str">
            <v>04.05.2021г.</v>
          </cell>
        </row>
        <row r="1341">
          <cell r="A1341">
            <v>2225068322</v>
          </cell>
          <cell r="B1341" t="str">
            <v>222501001</v>
          </cell>
          <cell r="C1341" t="str">
            <v>1052202282494</v>
          </cell>
          <cell r="D1341" t="str">
            <v>ФБУЗ "Центр гигиены и эпидемиологии в Алтайском крае"</v>
          </cell>
          <cell r="E1341" t="str">
            <v>656049, АЛТАЙСКИЙ КРАЙ, ГОРОД БАРНАУЛ , ПЕРЕУЛОК РАДИЩЕВА, 50</v>
          </cell>
          <cell r="F1341" t="str">
            <v>-</v>
          </cell>
          <cell r="G1341">
            <v>0</v>
          </cell>
        </row>
        <row r="1342">
          <cell r="A1342">
            <v>2225068322</v>
          </cell>
          <cell r="B1342" t="str">
            <v>222501001</v>
          </cell>
          <cell r="C1342" t="str">
            <v>1052202282494</v>
          </cell>
          <cell r="D1342" t="str">
            <v>ФБУЗ "Центр гигиены и эпидемиологии в Алтайском крае"</v>
          </cell>
          <cell r="E1342" t="str">
            <v>656049, АЛТАЙСКИЙ КРАЙ, ГОРОД БАРНАУЛ , ПЕРЕУЛОК РАДИЩЕВА, 50</v>
          </cell>
          <cell r="F1342" t="str">
            <v>-</v>
          </cell>
          <cell r="G1342">
            <v>0</v>
          </cell>
        </row>
        <row r="1343">
          <cell r="A1343">
            <v>0</v>
          </cell>
          <cell r="B1343">
            <v>0</v>
          </cell>
          <cell r="C1343">
            <v>0</v>
          </cell>
          <cell r="D1343" t="str">
            <v>ФБУН НИИ Дезинфектологии Роспотребнадзора</v>
          </cell>
          <cell r="E1343">
            <v>0</v>
          </cell>
          <cell r="F1343">
            <v>0</v>
          </cell>
          <cell r="G1343">
            <v>0</v>
          </cell>
        </row>
        <row r="1344">
          <cell r="A1344" t="str">
            <v>7721045804</v>
          </cell>
          <cell r="B1344" t="str">
            <v>540702001</v>
          </cell>
          <cell r="C1344" t="str">
            <v>1037700173060</v>
          </cell>
          <cell r="D1344" t="str">
            <v>ФГАОУ ДПО АСМС</v>
          </cell>
          <cell r="E1344" t="str">
            <v>109443, город Москва, Волгоградский пр-кт, д.90 к.1</v>
          </cell>
          <cell r="F1344" t="str">
            <v>-</v>
          </cell>
          <cell r="G1344">
            <v>0</v>
          </cell>
        </row>
        <row r="1345">
          <cell r="A1345">
            <v>7721045804</v>
          </cell>
          <cell r="B1345" t="str">
            <v>772101001</v>
          </cell>
          <cell r="C1345" t="str">
            <v>1037700173060</v>
          </cell>
          <cell r="D1345" t="str">
            <v>ФГАОУ ДПО АСМС</v>
          </cell>
          <cell r="E1345" t="str">
            <v>630004, г. Новосибирск, ул. Революции, 36, а/я 68</v>
          </cell>
          <cell r="F1345" t="str">
            <v>-</v>
          </cell>
          <cell r="G1345">
            <v>0</v>
          </cell>
        </row>
        <row r="1346">
          <cell r="A1346">
            <v>2224017710</v>
          </cell>
          <cell r="B1346">
            <v>220443001</v>
          </cell>
          <cell r="C1346" t="str">
            <v>1022201517854</v>
          </cell>
          <cell r="D1346" t="str">
            <v>ФГБОУ ВО "Алтайский государственный технический университет им. И.И. Ползунова"</v>
          </cell>
          <cell r="E1346" t="str">
            <v>656038, Алтайский край, г. Барнаул, пр. Ленина, д. 46</v>
          </cell>
          <cell r="F1346" t="str">
            <v>-</v>
          </cell>
          <cell r="G1346">
            <v>0</v>
          </cell>
          <cell r="H1346" t="str">
            <v>12.03.2021г.</v>
          </cell>
        </row>
        <row r="1347">
          <cell r="A1347" t="str">
            <v>1831032740</v>
          </cell>
          <cell r="B1347" t="str">
            <v>1831032740</v>
          </cell>
          <cell r="C1347" t="str">
            <v>1021801145794</v>
          </cell>
          <cell r="D1347" t="str">
            <v>ФГБОУ ВО "ИжГТУ имени М.Т. Калашников"</v>
          </cell>
          <cell r="E1347" t="str">
            <v>426069, УДМУРТСКАЯ РЕСПУБЛИКА, ГОРОД ИЖЕВСК , УЛИЦА СТУДЕНЧЕСКАЯ , 7</v>
          </cell>
          <cell r="F1347" t="str">
            <v>-</v>
          </cell>
        </row>
        <row r="1348">
          <cell r="A1348">
            <v>7018012970</v>
          </cell>
          <cell r="B1348" t="str">
            <v>701701001</v>
          </cell>
          <cell r="C1348" t="str">
            <v>1027000853978</v>
          </cell>
          <cell r="D1348" t="str">
            <v>ФГБОУ ВПО "НИ ТГУ"</v>
          </cell>
          <cell r="E1348" t="str">
            <v>634050, г. Томск, пр. Ленина, 36</v>
          </cell>
          <cell r="F1348" t="str">
            <v>-</v>
          </cell>
          <cell r="G1348">
            <v>0</v>
          </cell>
          <cell r="H1348" t="str">
            <v>09.07.2021г.</v>
          </cell>
        </row>
        <row r="1349">
          <cell r="A1349" t="str">
            <v>5406738623</v>
          </cell>
          <cell r="B1349" t="str">
            <v>540601001</v>
          </cell>
          <cell r="C1349" t="str">
            <v>1135476028687</v>
          </cell>
          <cell r="D1349" t="str">
            <v>ФГБУ "Западно-Сибирское УГМС"</v>
          </cell>
          <cell r="E1349" t="str">
            <v>630099, Новосибирская область, город Новосибирск, Советская ул., д.30</v>
          </cell>
          <cell r="F1349" t="str">
            <v xml:space="preserve"> - </v>
          </cell>
          <cell r="G1349">
            <v>0</v>
          </cell>
        </row>
        <row r="1350">
          <cell r="A1350" t="str">
            <v>7805806847</v>
          </cell>
          <cell r="B1350" t="str">
            <v>780501001</v>
          </cell>
          <cell r="C1350" t="str">
            <v>1237800068439</v>
          </cell>
          <cell r="D1350" t="str">
            <v>ФГБУ "НИИСК"</v>
          </cell>
          <cell r="E1350" t="str">
            <v>198035, РОССИЯ, Г. САНКТ-ПЕТЕРБУРГ, ВН.ТЕР.Г. МУНИЦИПАЛЬНЫЙ ОКРУГ МОРСКИЕ ВОРОТА, ГАПСАЛЬСКАЯ УЛ., Д. 1, ЛИТЕРА А</v>
          </cell>
          <cell r="F1350" t="str">
            <v>-</v>
          </cell>
        </row>
        <row r="1351">
          <cell r="A1351">
            <v>7727469630</v>
          </cell>
          <cell r="B1351">
            <v>772701001</v>
          </cell>
          <cell r="C1351" t="str">
            <v>1217700342672</v>
          </cell>
          <cell r="D1351" t="str">
            <v>ФГБУ "РСТ"</v>
          </cell>
          <cell r="E1351" t="str">
            <v>117418, г. Москва, Нахимовский проспект, дом 31, корп. 2</v>
          </cell>
          <cell r="F1351" t="str">
            <v>-</v>
          </cell>
          <cell r="G1351">
            <v>0</v>
          </cell>
          <cell r="H1351" t="str">
            <v>19.10.2021г.</v>
          </cell>
        </row>
        <row r="1352">
          <cell r="A1352">
            <v>5408144424</v>
          </cell>
          <cell r="B1352" t="str">
            <v>540801001</v>
          </cell>
          <cell r="C1352" t="str">
            <v>1025403640569</v>
          </cell>
          <cell r="D1352" t="str">
            <v>ФГБУ "СО РАН"</v>
          </cell>
          <cell r="E1352" t="str">
            <v>630090, Новосибирская область, город Новосибирск, пр-кт Академика Лаврентьева, д. 17</v>
          </cell>
          <cell r="F1352" t="str">
            <v xml:space="preserve"> - </v>
          </cell>
          <cell r="G1352">
            <v>0</v>
          </cell>
        </row>
        <row r="1353">
          <cell r="A1353">
            <v>0</v>
          </cell>
          <cell r="B1353">
            <v>0</v>
          </cell>
          <cell r="C1353">
            <v>0</v>
          </cell>
          <cell r="D1353" t="str">
            <v>ФГБУ "Федеральный институ промышленности и собственности"</v>
          </cell>
          <cell r="E1353">
            <v>0</v>
          </cell>
          <cell r="F1353">
            <v>0</v>
          </cell>
          <cell r="G1353">
            <v>0</v>
          </cell>
        </row>
        <row r="1354">
          <cell r="A1354">
            <v>7730036073</v>
          </cell>
          <cell r="B1354" t="str">
            <v>773001001</v>
          </cell>
          <cell r="C1354" t="str">
            <v>1027739154343</v>
          </cell>
          <cell r="D1354" t="str">
            <v>ФГБУ "ФИПС"</v>
          </cell>
          <cell r="E1354" t="str">
            <v>121059, ГОРОД МОСКВА, БЕРЕЖКОВСКАЯ НАБЕРЕЖНАЯ, ДОМ 30, КОРПУС 1</v>
          </cell>
          <cell r="F1354" t="str">
            <v>-</v>
          </cell>
          <cell r="G1354">
            <v>0</v>
          </cell>
        </row>
        <row r="1355">
          <cell r="A1355">
            <v>0</v>
          </cell>
          <cell r="B1355">
            <v>0</v>
          </cell>
          <cell r="C1355">
            <v>0</v>
          </cell>
          <cell r="D1355" t="str">
            <v>ФГБУ УИТС Сибирского отделения РАН</v>
          </cell>
          <cell r="E1355">
            <v>0</v>
          </cell>
          <cell r="F1355">
            <v>0</v>
          </cell>
          <cell r="G1355" t="str">
            <v xml:space="preserve"> - </v>
          </cell>
        </row>
        <row r="1356">
          <cell r="A1356">
            <v>5406234802</v>
          </cell>
          <cell r="B1356" t="str">
            <v>540601001</v>
          </cell>
          <cell r="C1356" t="str">
            <v>1025402453966</v>
          </cell>
          <cell r="D1356" t="str">
            <v>ФГБУЗ СОМЦ ФМБА России</v>
          </cell>
          <cell r="E1356" t="str">
            <v>630007, Новосибирская область, город Новосибирск, Каинская ул., д.13</v>
          </cell>
          <cell r="F1356" t="str">
            <v xml:space="preserve"> - </v>
          </cell>
          <cell r="G1356">
            <v>0</v>
          </cell>
        </row>
        <row r="1357">
          <cell r="A1357">
            <v>5031007735</v>
          </cell>
          <cell r="B1357" t="str">
            <v>503101001</v>
          </cell>
          <cell r="C1357" t="str">
            <v>1035006100502</v>
          </cell>
          <cell r="D1357" t="str">
            <v>ФГБУН "ИПХФ" РАН</v>
          </cell>
          <cell r="E1357" t="str">
            <v>142432 Московская область, г. Черноголовка, пр. академика Семёнова, д.1</v>
          </cell>
          <cell r="F1357" t="str">
            <v>-</v>
          </cell>
        </row>
        <row r="1358">
          <cell r="A1358">
            <v>5408100177</v>
          </cell>
          <cell r="B1358">
            <v>550143001</v>
          </cell>
          <cell r="C1358" t="str">
            <v>1025403659126</v>
          </cell>
          <cell r="D1358" t="str">
            <v>ФГБУН "ФИЦ "Институт катализа им. Г.К. Борескова Сибирского отделения Российской академии наук"</v>
          </cell>
          <cell r="E1358" t="str">
            <v>630090, Новосибирская обл., г. Новосибирск, проспект Академика Лаврентьева, д. 5</v>
          </cell>
          <cell r="F1358" t="str">
            <v>-</v>
          </cell>
          <cell r="H1358" t="str">
            <v/>
          </cell>
        </row>
        <row r="1359">
          <cell r="A1359">
            <v>5408100191</v>
          </cell>
          <cell r="B1359" t="str">
            <v>540801001</v>
          </cell>
          <cell r="C1359" t="str">
            <v>1025403651921</v>
          </cell>
          <cell r="D1359" t="str">
            <v>ФГБУН НИОХ СО РАН</v>
          </cell>
          <cell r="E1359" t="str">
            <v>Новосибирская область, город Новосибирск, проспект Академика Лаврентьева, д. 9</v>
          </cell>
          <cell r="F1359" t="str">
            <v>-</v>
          </cell>
          <cell r="G1359">
            <v>0</v>
          </cell>
          <cell r="H1359" t="str">
            <v/>
          </cell>
        </row>
        <row r="1360">
          <cell r="A1360" t="str">
            <v>0411006464</v>
          </cell>
          <cell r="B1360" t="str">
            <v>041101001</v>
          </cell>
          <cell r="C1360" t="str">
            <v>1020400747938</v>
          </cell>
          <cell r="D1360" t="str">
            <v>ФГКУ "ОВО ВНГ России по Р А"</v>
          </cell>
          <cell r="E1360" t="str">
            <v>649000, РЕСПУБЛИКА АЛТАЙ, ГОРОД ГОРНО-АЛТАЙСК ГОРОД, УЛИЦА ДУБОВАЯ РОЩА, 1</v>
          </cell>
          <cell r="F1360" t="str">
            <v>-</v>
          </cell>
          <cell r="G1360">
            <v>0</v>
          </cell>
        </row>
        <row r="1361">
          <cell r="A1361" t="str">
            <v>1001262392</v>
          </cell>
          <cell r="B1361" t="str">
            <v>100101001</v>
          </cell>
          <cell r="C1361" t="str">
            <v>1121001013132</v>
          </cell>
          <cell r="D1361" t="str">
            <v>ФГКУ "ОВО ВНГ России по Р А"</v>
          </cell>
          <cell r="E1361" t="str">
            <v>185035, Республика Карелия, город Петрозаводск, ул Гоголя (Центр Р-Н), д.45а к.0, кв.0</v>
          </cell>
          <cell r="F1361" t="str">
            <v xml:space="preserve"> - </v>
          </cell>
          <cell r="G1361">
            <v>0</v>
          </cell>
        </row>
        <row r="1362">
          <cell r="A1362">
            <v>2221199187</v>
          </cell>
          <cell r="B1362" t="str">
            <v>222101001</v>
          </cell>
          <cell r="C1362" t="str">
            <v>1122225009961</v>
          </cell>
          <cell r="D1362" t="str">
            <v>ФГКУ "Управление неведомственной охраны войск национальной гвардии РФ по Алтайскому краю"</v>
          </cell>
          <cell r="E1362" t="str">
            <v>656052, Алтайский край, город Барнаул, Северо-Западная ул., д. 157а</v>
          </cell>
          <cell r="F1362" t="str">
            <v xml:space="preserve"> - </v>
          </cell>
          <cell r="G1362">
            <v>0</v>
          </cell>
        </row>
        <row r="1363">
          <cell r="A1363">
            <v>5044000102</v>
          </cell>
          <cell r="B1363">
            <v>540743001</v>
          </cell>
          <cell r="C1363" t="str">
            <v>1035008854341</v>
          </cell>
          <cell r="D1363" t="str">
            <v>ФГУП "ВНИИФТРИ"</v>
          </cell>
          <cell r="E1363" t="str">
            <v>141570, Московская область, г. Солнечногорск, Рабочий поселок Менделеево, промзона ФГУП ВНИИФТРИ, корпус 11</v>
          </cell>
          <cell r="F1363" t="str">
            <v>-</v>
          </cell>
          <cell r="G1363">
            <v>0</v>
          </cell>
          <cell r="H1363" t="str">
            <v>08.02.2021г.</v>
          </cell>
        </row>
        <row r="1364">
          <cell r="A1364">
            <v>5044000102</v>
          </cell>
          <cell r="B1364">
            <v>540743001</v>
          </cell>
          <cell r="C1364" t="str">
            <v>1035008854341</v>
          </cell>
          <cell r="D1364" t="str">
            <v>ФГУП "ВНИИФТРИ"</v>
          </cell>
          <cell r="E1364" t="str">
            <v>141570, Московская область, г. Солнечногорск, Рабочий поселок Менделеево, промзона ФГУП ВНИИФТРИ, корпус 11</v>
          </cell>
          <cell r="F1364" t="str">
            <v>-</v>
          </cell>
        </row>
        <row r="1365">
          <cell r="A1365">
            <v>7717043113</v>
          </cell>
          <cell r="B1365" t="str">
            <v>771701001</v>
          </cell>
          <cell r="C1365" t="str">
            <v>1027700041830</v>
          </cell>
          <cell r="D1365" t="str">
            <v>ФГУП "ГЦСС"</v>
          </cell>
          <cell r="E1365" t="str">
            <v>656961, г.Барнаул, пл. Победы, 8а</v>
          </cell>
          <cell r="F1365" t="e">
            <v>#N/A</v>
          </cell>
          <cell r="H1365" t="str">
            <v>01.02.2021г</v>
          </cell>
        </row>
        <row r="1366">
          <cell r="A1366">
            <v>7805005251</v>
          </cell>
          <cell r="B1366">
            <v>780501001</v>
          </cell>
          <cell r="C1366" t="str">
            <v>1027802761733</v>
          </cell>
          <cell r="D1366" t="str">
            <v>ФГУП "НИИСК"</v>
          </cell>
          <cell r="E1366" t="str">
            <v>198035, г.Санкт-Петербург, ул.Гапсальская, дом 1</v>
          </cell>
          <cell r="F1366" t="str">
            <v>-</v>
          </cell>
          <cell r="G1366">
            <v>0</v>
          </cell>
          <cell r="H1366" t="str">
            <v>12.08.2021г.</v>
          </cell>
        </row>
        <row r="1367">
          <cell r="A1367">
            <v>7715012448</v>
          </cell>
          <cell r="B1367" t="str">
            <v>ликвидирована</v>
          </cell>
          <cell r="C1367">
            <v>0</v>
          </cell>
          <cell r="D1367" t="str">
            <v>ФГУП "НПО "Техномаш"</v>
          </cell>
          <cell r="E1367" t="str">
            <v>127018, г. Москва, 3-й проезд Марьиной Рощи, д. 40</v>
          </cell>
          <cell r="F1367" t="str">
            <v>-</v>
          </cell>
          <cell r="G1367" t="str">
            <v>ликвидирована</v>
          </cell>
          <cell r="H1367" t="str">
            <v/>
          </cell>
        </row>
        <row r="1368">
          <cell r="A1368">
            <v>7728044373</v>
          </cell>
          <cell r="B1368">
            <v>772801001</v>
          </cell>
          <cell r="C1368" t="str">
            <v>1027739443830</v>
          </cell>
          <cell r="D1368" t="str">
            <v>ФГУП "НПП "ГАММА"</v>
          </cell>
          <cell r="E1368" t="str">
            <v>117393, Москва, ул. Профсоюзная, д. 78, стр. 4</v>
          </cell>
          <cell r="F1368" t="str">
            <v>-</v>
          </cell>
          <cell r="G1368">
            <v>0</v>
          </cell>
          <cell r="H1368" t="str">
            <v>12.05.2021г.</v>
          </cell>
        </row>
        <row r="1369">
          <cell r="A1369">
            <v>7710030179</v>
          </cell>
          <cell r="B1369" t="str">
            <v>771001001</v>
          </cell>
          <cell r="C1369" t="str">
            <v>1027700446840</v>
          </cell>
          <cell r="D1369" t="str">
            <v>ФГУП "НТЦ "Заря"</v>
          </cell>
          <cell r="E1369" t="str">
            <v>123056, МОСКВА ГОРОД, УЛ. 2-Я БРЕСТСКАЯ, Д. 9, СТР. 1</v>
          </cell>
          <cell r="F1369" t="str">
            <v>-</v>
          </cell>
          <cell r="G1369">
            <v>0</v>
          </cell>
        </row>
        <row r="1370">
          <cell r="A1370">
            <v>7719555477</v>
          </cell>
          <cell r="B1370" t="str">
            <v>770701001</v>
          </cell>
          <cell r="C1370" t="str">
            <v>1057747117724</v>
          </cell>
          <cell r="D1370" t="str">
            <v>ФГУП "Охрана" Росгвардии</v>
          </cell>
          <cell r="E1370" t="str">
            <v>105066, г. Москва, ул. Красносельская нижн., д. 35, стр. 1А</v>
          </cell>
          <cell r="F1370" t="str">
            <v>-</v>
          </cell>
          <cell r="G1370">
            <v>0</v>
          </cell>
          <cell r="H1370" t="str">
            <v>05.05.2021г.</v>
          </cell>
        </row>
        <row r="1371">
          <cell r="A1371">
            <v>7719555477</v>
          </cell>
          <cell r="B1371" t="str">
            <v>770701001</v>
          </cell>
          <cell r="C1371" t="str">
            <v>1057747117724</v>
          </cell>
          <cell r="D1371" t="str">
            <v>ФГУП "Охрана" Росгвардии</v>
          </cell>
          <cell r="E1371" t="str">
            <v>127473, город Москва, Делегатская ул., д. 5 стр. 1</v>
          </cell>
          <cell r="F1371" t="str">
            <v>-</v>
          </cell>
        </row>
        <row r="1372">
          <cell r="A1372">
            <v>6612001971</v>
          </cell>
          <cell r="B1372" t="str">
            <v>661201001</v>
          </cell>
          <cell r="C1372" t="str">
            <v>1026600932566</v>
          </cell>
          <cell r="D1372" t="str">
            <v>ФГУП "ПО "Октябрь"</v>
          </cell>
          <cell r="E1372" t="str">
            <v>623420, Свердловская область, г. Каменск-Уральский, ул. Рябова, 8</v>
          </cell>
          <cell r="F1372" t="str">
            <v>-</v>
          </cell>
          <cell r="G1372">
            <v>0</v>
          </cell>
          <cell r="H1372" t="str">
            <v>14.05.2021г.</v>
          </cell>
        </row>
        <row r="1373">
          <cell r="A1373" t="str">
            <v>7813046340</v>
          </cell>
          <cell r="B1373" t="str">
            <v>ликвидирована</v>
          </cell>
          <cell r="C1373">
            <v>0</v>
          </cell>
          <cell r="D1373" t="str">
            <v>ФГУП "РНЦ "Прикладная химия"</v>
          </cell>
          <cell r="E1373" t="str">
            <v>193232, город Санкт-Петербург, ул. Крыленко, д. 26 литера а</v>
          </cell>
          <cell r="F1373">
            <v>0</v>
          </cell>
          <cell r="G1373" t="str">
            <v>ликвидирована</v>
          </cell>
        </row>
        <row r="1374">
          <cell r="A1374" t="str">
            <v>5254001230</v>
          </cell>
          <cell r="B1374" t="str">
            <v>525401001</v>
          </cell>
          <cell r="C1374" t="str">
            <v>1025202199791</v>
          </cell>
          <cell r="D1374" t="str">
            <v>ФГУП "РФЯЦ - ВНИИЭФ"</v>
          </cell>
          <cell r="E1374" t="str">
            <v>607188, НИЖЕГОРОДСКАЯ ОБЛАСТЬ, Г. САРОВ, ПР-КТ МИРА, Д.37.</v>
          </cell>
          <cell r="F1374" t="str">
            <v>-</v>
          </cell>
        </row>
        <row r="1375">
          <cell r="A1375">
            <v>7811000580</v>
          </cell>
          <cell r="B1375">
            <v>781101001</v>
          </cell>
          <cell r="C1375">
            <v>1027806084151</v>
          </cell>
          <cell r="D1375" t="str">
            <v>ФГУП "СКТБ "Технолог"</v>
          </cell>
          <cell r="E1375" t="str">
            <v>192076, САНКТ-ПЕТЕРБУРГ ГОРОД, СОВЕТСКИЙ (УСТЬ-СЛАВЯНКА ТЕР.) ПРОСПЕКТ, 33-А</v>
          </cell>
          <cell r="F1375" t="str">
            <v>-</v>
          </cell>
          <cell r="G1375">
            <v>0</v>
          </cell>
          <cell r="H1375" t="str">
            <v>22.10.2021г.</v>
          </cell>
        </row>
        <row r="1376">
          <cell r="A1376">
            <v>7744000912</v>
          </cell>
          <cell r="B1376">
            <v>540643001</v>
          </cell>
          <cell r="C1376" t="str">
            <v>1027739019142</v>
          </cell>
          <cell r="D1376" t="str">
            <v>ФГУП "СКТБ "Технолог"</v>
          </cell>
          <cell r="E1376" t="str">
            <v>192076, г. Санкт-Петербург, Усть-Славянка тер., Советский, пр-т, 33-А</v>
          </cell>
          <cell r="F1376" t="str">
            <v>-</v>
          </cell>
          <cell r="G1376">
            <v>0</v>
          </cell>
          <cell r="H1376" t="str">
            <v>20.09.2021г.</v>
          </cell>
        </row>
        <row r="1377">
          <cell r="A1377">
            <v>5407110983</v>
          </cell>
          <cell r="B1377" t="str">
            <v>ликвидирована</v>
          </cell>
          <cell r="C1377" t="str">
            <v/>
          </cell>
          <cell r="D1377" t="str">
            <v>ФГУП "СНИИМ"</v>
          </cell>
          <cell r="E1377" t="str">
            <v>630004, г. Новосибирск, пр. Дмитрова, 4</v>
          </cell>
          <cell r="F1377" t="str">
            <v>-</v>
          </cell>
          <cell r="G1377" t="str">
            <v>ликвидирована</v>
          </cell>
          <cell r="H1377" t="str">
            <v/>
          </cell>
        </row>
        <row r="1378">
          <cell r="A1378" t="str">
            <v>6731002766</v>
          </cell>
          <cell r="B1378" t="str">
            <v>673201001</v>
          </cell>
          <cell r="C1378" t="str">
            <v>1026701427774</v>
          </cell>
          <cell r="D1378" t="str">
            <v>ФГУП "СПО "Аналитприбор"</v>
          </cell>
          <cell r="E1378" t="str">
            <v>214031, Смоленская область, город Смоленск, ул Бабушкина, д. 3</v>
          </cell>
          <cell r="F1378" t="str">
            <v xml:space="preserve"> - </v>
          </cell>
          <cell r="G1378">
            <v>0</v>
          </cell>
        </row>
        <row r="1379">
          <cell r="A1379">
            <v>7703385195</v>
          </cell>
          <cell r="B1379" t="str">
            <v>ликвидирована</v>
          </cell>
          <cell r="C1379" t="str">
            <v/>
          </cell>
          <cell r="D1379" t="str">
            <v>ФГУП "Стандартинформ"</v>
          </cell>
          <cell r="E1379" t="str">
            <v>117418, город Москва, Нахимовский проспект, дом 31 корпус 2</v>
          </cell>
          <cell r="F1379" t="str">
            <v>-</v>
          </cell>
          <cell r="G1379" t="str">
            <v>ликвидирована</v>
          </cell>
          <cell r="H1379" t="str">
            <v>17.03.2021г.</v>
          </cell>
        </row>
        <row r="1380">
          <cell r="A1380">
            <v>5027030450</v>
          </cell>
          <cell r="B1380">
            <v>502701001</v>
          </cell>
          <cell r="C1380" t="str">
            <v>1025007270375</v>
          </cell>
          <cell r="D1380" t="str">
            <v>ФГУП "ФЦДТ "Союз"</v>
          </cell>
          <cell r="E1380" t="str">
            <v>140090, МОСКОВСКАЯ ОБЛ, ДЗЕРЖИНСКИЙ Г, АКАДЕМИКА ЖУКОВА УЛ, ДОМ 42</v>
          </cell>
          <cell r="F1380" t="str">
            <v>-</v>
          </cell>
          <cell r="G1380">
            <v>0</v>
          </cell>
          <cell r="H1380" t="str">
            <v>17.02.2021г.</v>
          </cell>
        </row>
        <row r="1381">
          <cell r="A1381">
            <v>4714004270</v>
          </cell>
          <cell r="B1381" t="str">
            <v>770601001</v>
          </cell>
          <cell r="C1381" t="str">
            <v>1024701761534</v>
          </cell>
          <cell r="D1381" t="str">
            <v>ФГУП "ФЭО"</v>
          </cell>
          <cell r="E1381" t="str">
            <v>119017, Российская Федерация, г. Москва, ул. Ордынка Б., 24, офис</v>
          </cell>
          <cell r="F1381" t="str">
            <v>-</v>
          </cell>
          <cell r="G1381">
            <v>0</v>
          </cell>
          <cell r="H1381" t="str">
            <v/>
          </cell>
        </row>
        <row r="1382">
          <cell r="A1382">
            <v>5018200994</v>
          </cell>
          <cell r="B1382" t="str">
            <v>ликвидирована</v>
          </cell>
          <cell r="C1382" t="str">
            <v/>
          </cell>
          <cell r="D1382" t="str">
            <v>ФГУП "ЦНИИмаш"</v>
          </cell>
          <cell r="E1382" t="str">
            <v>141070, Московская обл., г. Королев, ул. Пионерская, д. 4</v>
          </cell>
          <cell r="F1382" t="str">
            <v>-</v>
          </cell>
          <cell r="G1382" t="str">
            <v>ликвидирована</v>
          </cell>
          <cell r="H1382" t="str">
            <v/>
          </cell>
        </row>
        <row r="1383">
          <cell r="A1383">
            <v>7724073013</v>
          </cell>
          <cell r="B1383" t="str">
            <v>772401001</v>
          </cell>
          <cell r="C1383" t="str">
            <v>1037739097582</v>
          </cell>
          <cell r="D1383" t="str">
            <v>ФГУП "ЦНИИХМ"</v>
          </cell>
          <cell r="E1383" t="str">
            <v>115487, город Москва, Нагатинская ул., д. 16а</v>
          </cell>
          <cell r="F1383" t="str">
            <v xml:space="preserve"> - </v>
          </cell>
          <cell r="G1383">
            <v>0</v>
          </cell>
        </row>
        <row r="1384">
          <cell r="A1384" t="str">
            <v>7722059711</v>
          </cell>
          <cell r="B1384" t="str">
            <v>772201001</v>
          </cell>
          <cell r="C1384" t="str">
            <v>1027700524840</v>
          </cell>
          <cell r="D1384" t="str">
            <v>ФГУП "Эндофарм"</v>
          </cell>
          <cell r="E1384" t="str">
            <v>109052, ГОРОД МОСКВА, НОВОХОХЛОВСКАЯ УЛИЦА, 25</v>
          </cell>
          <cell r="F1384" t="str">
            <v>-</v>
          </cell>
        </row>
        <row r="1385">
          <cell r="A1385">
            <v>7717043113</v>
          </cell>
          <cell r="B1385" t="str">
            <v>771701001</v>
          </cell>
          <cell r="C1385" t="str">
            <v>1027700041830</v>
          </cell>
          <cell r="D1385" t="str">
            <v>ФГУП ”Главный центр специальной связи”</v>
          </cell>
          <cell r="E1385" t="str">
            <v>129626, г. Москва, ул. 1-я Мытищинская, д. 17.</v>
          </cell>
          <cell r="F1385" t="e">
            <v>#N/A</v>
          </cell>
          <cell r="G1385">
            <v>0</v>
          </cell>
          <cell r="H1385" t="str">
            <v>01.02.2021г</v>
          </cell>
        </row>
        <row r="1386">
          <cell r="A1386">
            <v>7719555477</v>
          </cell>
          <cell r="B1386" t="str">
            <v>770701001</v>
          </cell>
          <cell r="C1386" t="str">
            <v>1057747117724</v>
          </cell>
          <cell r="D1386" t="str">
            <v>ФГУП ”Охрана” Росгвардии</v>
          </cell>
          <cell r="E1386" t="str">
            <v>105066, г. Москва, ул. Нижняя Красноселькая, д.35</v>
          </cell>
          <cell r="F1386" t="str">
            <v>-</v>
          </cell>
          <cell r="H1386" t="str">
            <v>05.05.2021г.</v>
          </cell>
        </row>
        <row r="1387">
          <cell r="A1387" t="str">
            <v>4703009607</v>
          </cell>
          <cell r="B1387" t="str">
            <v>470301001</v>
          </cell>
          <cell r="C1387" t="str">
            <v>1034700561895</v>
          </cell>
          <cell r="D1387" t="str">
            <v>ФГУП «Завод имени Морозова»</v>
          </cell>
          <cell r="E1387" t="str">
            <v>188679, Ленинградская область, Всеволожский район, пос. им. Морозова, ул. Чекалова, дом 3</v>
          </cell>
          <cell r="F1387" t="str">
            <v>-</v>
          </cell>
          <cell r="G1387">
            <v>0</v>
          </cell>
        </row>
        <row r="1388">
          <cell r="A1388">
            <v>7805005251</v>
          </cell>
          <cell r="B1388">
            <v>780501001</v>
          </cell>
          <cell r="C1388" t="str">
            <v>1027802761733</v>
          </cell>
          <cell r="D1388" t="str">
            <v>ФГУП «НИИСК»</v>
          </cell>
          <cell r="E1388" t="str">
            <v>198035, г. Санкт-Петербург, ул. Гапсальская, дом 1</v>
          </cell>
          <cell r="F1388" t="str">
            <v>-</v>
          </cell>
          <cell r="H1388" t="str">
            <v>12.08.2021г.</v>
          </cell>
        </row>
        <row r="1389">
          <cell r="A1389" t="str">
            <v>7706114267</v>
          </cell>
          <cell r="B1389" t="str">
            <v>770301001</v>
          </cell>
          <cell r="C1389" t="str">
            <v>1027739111773</v>
          </cell>
          <cell r="D1389" t="str">
            <v>Федеральное автономное учреждение "Национальный институт аккредитации"</v>
          </cell>
          <cell r="E1389" t="str">
            <v>123112, Г. Москва, Пресненская набережная, д. 10, стр. 2</v>
          </cell>
          <cell r="F1389" t="str">
            <v>-</v>
          </cell>
        </row>
        <row r="1390">
          <cell r="A1390">
            <v>2204008820</v>
          </cell>
          <cell r="B1390">
            <v>220401001</v>
          </cell>
          <cell r="C1390" t="str">
            <v>1022200571051</v>
          </cell>
          <cell r="D1390" t="str">
            <v>Федеральное государственное бюджетное учреждение науки Институт проблем химико-энергетические технологий Сибирского отделения Российской академии наук (ИПХЭТ СО РАН)</v>
          </cell>
          <cell r="E1390" t="str">
            <v>659322, г. Бийск, ул. Социалистическая , д.1</v>
          </cell>
          <cell r="F1390" t="str">
            <v>-</v>
          </cell>
          <cell r="H1390" t="str">
            <v xml:space="preserve">25.12.2020г. </v>
          </cell>
        </row>
        <row r="1391">
          <cell r="A1391">
            <v>0</v>
          </cell>
          <cell r="B1391">
            <v>0</v>
          </cell>
          <cell r="C1391">
            <v>0</v>
          </cell>
          <cell r="D1391" t="str">
            <v>Филиал ФБУЗ Центр гигиены и эпидемиологии в Алтайском крае в городе Бийске, Бийском, Ельцовском, Зональном, Красногорском, Солтонском, Целинном районах</v>
          </cell>
          <cell r="E1391">
            <v>0</v>
          </cell>
          <cell r="F1391">
            <v>0</v>
          </cell>
          <cell r="G1391">
            <v>0</v>
          </cell>
        </row>
        <row r="1392">
          <cell r="A1392">
            <v>0</v>
          </cell>
          <cell r="B1392">
            <v>0</v>
          </cell>
          <cell r="C1392">
            <v>0</v>
          </cell>
          <cell r="D1392" t="str">
            <v>Филиал Федерального гос. Бюджетного учереждения Западно-Сибирского управления</v>
          </cell>
          <cell r="E1392">
            <v>0</v>
          </cell>
          <cell r="F1392">
            <v>0</v>
          </cell>
          <cell r="G1392">
            <v>0</v>
          </cell>
        </row>
        <row r="1393">
          <cell r="A1393">
            <v>5452112527</v>
          </cell>
          <cell r="B1393">
            <v>545201001</v>
          </cell>
          <cell r="C1393" t="str">
            <v>1065471010340</v>
          </cell>
          <cell r="D1393" t="str">
            <v>ФКП "Анозит"</v>
          </cell>
          <cell r="E1393" t="str">
            <v>632380, Новосибирская обл., Куйбышевский район, г. Куйбышев, ул. Садовое Кольцо, д. 1</v>
          </cell>
          <cell r="F1393" t="str">
            <v>-</v>
          </cell>
          <cell r="G1393">
            <v>0</v>
          </cell>
          <cell r="H1393" t="str">
            <v>09.03.2021г.</v>
          </cell>
        </row>
        <row r="1394">
          <cell r="A1394">
            <v>5452112527</v>
          </cell>
          <cell r="B1394">
            <v>545201001</v>
          </cell>
          <cell r="C1394" t="str">
            <v>1065471010340</v>
          </cell>
          <cell r="D1394" t="str">
            <v>ФКП "Анозит"</v>
          </cell>
          <cell r="E1394" t="str">
            <v>632380, г. Куйбышев, Новосибирская область, ул. Садовое кольцо, 1</v>
          </cell>
          <cell r="F1394" t="str">
            <v>-</v>
          </cell>
          <cell r="G1394">
            <v>0</v>
          </cell>
          <cell r="H1394" t="str">
            <v>09.03.2021г.</v>
          </cell>
        </row>
        <row r="1395">
          <cell r="A1395">
            <v>7111003056</v>
          </cell>
          <cell r="B1395" t="str">
            <v>711101001</v>
          </cell>
          <cell r="C1395" t="str">
            <v>1027100507510</v>
          </cell>
          <cell r="D1395" t="str">
            <v>ФКП "АХК"</v>
          </cell>
          <cell r="E1395" t="str">
            <v>301361, Тульская область, Алексенский район, г. Алексин, площадь Победы, 21</v>
          </cell>
          <cell r="F1395" t="str">
            <v>-</v>
          </cell>
          <cell r="G1395">
            <v>0</v>
          </cell>
        </row>
        <row r="1396">
          <cell r="A1396">
            <v>2204001528</v>
          </cell>
          <cell r="B1396" t="str">
            <v>ликвидирована</v>
          </cell>
          <cell r="C1396" t="str">
            <v/>
          </cell>
          <cell r="D1396" t="str">
            <v>ФКП "Бийский олеумный завод"</v>
          </cell>
          <cell r="E1396" t="str">
            <v>659315, Алтайский край, г. Бийск</v>
          </cell>
          <cell r="F1396" t="str">
            <v>-</v>
          </cell>
          <cell r="G1396" t="str">
            <v>ликвидирована</v>
          </cell>
          <cell r="H1396" t="str">
            <v>10.02.2021г.</v>
          </cell>
        </row>
        <row r="1397">
          <cell r="A1397">
            <v>5249002485</v>
          </cell>
          <cell r="B1397">
            <v>785050001</v>
          </cell>
          <cell r="C1397" t="str">
            <v>1025201752982</v>
          </cell>
          <cell r="D1397" t="str">
            <v>ФКП "Завод имени Я.М. Свердлова"</v>
          </cell>
          <cell r="E1397" t="str">
            <v>606002, г. Дзержинск, Нижегородская область, пр-т Свердлова, д.4</v>
          </cell>
          <cell r="F1397" t="str">
            <v>-</v>
          </cell>
          <cell r="G1397">
            <v>0</v>
          </cell>
          <cell r="H1397" t="str">
            <v>10.02.2021г.</v>
          </cell>
        </row>
        <row r="1398">
          <cell r="A1398">
            <v>5249002485</v>
          </cell>
          <cell r="B1398">
            <v>785050001</v>
          </cell>
          <cell r="C1398" t="str">
            <v>1025201752982</v>
          </cell>
          <cell r="D1398" t="str">
            <v>ФКП "Завод имени Я.М. Свердлова"</v>
          </cell>
          <cell r="E1398" t="str">
            <v>606002, г. Дзержинск, Нижегородская область, пр-т Свердлова, 4</v>
          </cell>
          <cell r="F1398" t="str">
            <v>-</v>
          </cell>
          <cell r="G1398">
            <v>0</v>
          </cell>
          <cell r="H1398" t="str">
            <v>10.02.2021г.</v>
          </cell>
        </row>
        <row r="1399">
          <cell r="A1399">
            <v>5249002485</v>
          </cell>
          <cell r="B1399">
            <v>785050001</v>
          </cell>
          <cell r="C1399" t="str">
            <v>1025201752982</v>
          </cell>
          <cell r="D1399" t="str">
            <v>ФКП "Завод имени Я.М. Свердлова"</v>
          </cell>
          <cell r="E1399" t="str">
            <v>606002, г. Дзержинск, Нижегородская область, пр-т Свердлова, 4</v>
          </cell>
          <cell r="F1399" t="str">
            <v>-</v>
          </cell>
          <cell r="G1399">
            <v>0</v>
          </cell>
          <cell r="H1399" t="str">
            <v>10.02.2021г.</v>
          </cell>
        </row>
        <row r="1400">
          <cell r="A1400">
            <v>1656025681</v>
          </cell>
          <cell r="B1400" t="str">
            <v>165601001</v>
          </cell>
          <cell r="C1400" t="str">
            <v>1031624002937</v>
          </cell>
          <cell r="D1400" t="str">
            <v>ФКП "КГКПЗ"</v>
          </cell>
          <cell r="E1400" t="str">
            <v>420032, Республика Татарстан, г. Казань, ул. Первого Мая, 14</v>
          </cell>
          <cell r="F1400" t="str">
            <v>-</v>
          </cell>
          <cell r="G1400">
            <v>0</v>
          </cell>
        </row>
        <row r="1401">
          <cell r="A1401">
            <v>5908006119</v>
          </cell>
          <cell r="B1401" t="str">
            <v>590801001</v>
          </cell>
          <cell r="C1401" t="str">
            <v>1025901604156</v>
          </cell>
          <cell r="D1401" t="str">
            <v>ФКП "Пермский пороховой завод"</v>
          </cell>
          <cell r="E1401" t="str">
            <v>614113, ПЕРМСКИЙ КРАЙ, ГОРОД ПЕРМЬ, УЛИЦА ГАЛЬПЕРИНА, 11</v>
          </cell>
          <cell r="F1401" t="str">
            <v>-</v>
          </cell>
          <cell r="G1401">
            <v>0</v>
          </cell>
          <cell r="H1401" t="str">
            <v>18.01.2021г.</v>
          </cell>
        </row>
        <row r="1402">
          <cell r="A1402" t="str">
            <v>220454474835</v>
          </cell>
          <cell r="B1402" t="str">
            <v>ликвидирована</v>
          </cell>
          <cell r="C1402">
            <v>0</v>
          </cell>
          <cell r="D1402" t="str">
            <v>ФЛ Абдулаев Руфат Сахават Оглы</v>
          </cell>
          <cell r="E1402">
            <v>0</v>
          </cell>
          <cell r="F1402" t="str">
            <v>физ. лицо</v>
          </cell>
          <cell r="G1402" t="str">
            <v>ликвидирована</v>
          </cell>
        </row>
        <row r="1403">
          <cell r="A1403" t="str">
            <v>220412039693</v>
          </cell>
          <cell r="B1403">
            <v>0</v>
          </cell>
          <cell r="C1403">
            <v>0</v>
          </cell>
          <cell r="D1403" t="str">
            <v>ФЛ Пшебыславский С.Н.</v>
          </cell>
          <cell r="E1403">
            <v>0</v>
          </cell>
          <cell r="F1403" t="str">
            <v>физ. лицо</v>
          </cell>
          <cell r="G1403">
            <v>0</v>
          </cell>
        </row>
        <row r="1404">
          <cell r="A1404">
            <v>510205644711</v>
          </cell>
          <cell r="D1404" t="str">
            <v>ФЛ Сиротинкин Владимир Анатольевич</v>
          </cell>
          <cell r="E1404" t="str">
            <v>г. Москва, ул. Синявинская, д. 11, к. 3, кв. 246</v>
          </cell>
          <cell r="F1404" t="str">
            <v>физ. Лицо</v>
          </cell>
          <cell r="G1404">
            <v>0</v>
          </cell>
          <cell r="H1404" t="str">
            <v/>
          </cell>
        </row>
        <row r="1405">
          <cell r="A1405">
            <v>5408100177</v>
          </cell>
          <cell r="B1405">
            <v>550143001</v>
          </cell>
          <cell r="C1405" t="str">
            <v>1025403659126</v>
          </cell>
          <cell r="D1405" t="str">
            <v>ЦЕНТР НОВЫХ ХИМИЧЕСКИХ ТЕХНОЛОГИЙ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(ОМСКИЙ ФИЛИАЛ)</v>
          </cell>
          <cell r="E1405" t="str">
            <v>644040, г Омск, ул Нефтезаводская, д 54</v>
          </cell>
          <cell r="F1405" t="str">
            <v>-</v>
          </cell>
          <cell r="H1405" t="str">
            <v/>
          </cell>
        </row>
        <row r="1406">
          <cell r="A1406">
            <v>2225029115</v>
          </cell>
          <cell r="B1406" t="str">
            <v>222501001</v>
          </cell>
          <cell r="C1406" t="str">
            <v>1032202261200</v>
          </cell>
          <cell r="D1406" t="str">
            <v>ЦССИ ФСО РФ в Алтайском крае</v>
          </cell>
          <cell r="E1406" t="str">
            <v>659315, Алтайский край, г. Барнаул, проспект Ленина, 30</v>
          </cell>
          <cell r="F1406" t="str">
            <v>-</v>
          </cell>
          <cell r="G1406">
            <v>0</v>
          </cell>
        </row>
        <row r="1407">
          <cell r="A1407">
            <v>2225029115</v>
          </cell>
          <cell r="B1407" t="str">
            <v>222501001</v>
          </cell>
          <cell r="C1407" t="str">
            <v>1032202261200</v>
          </cell>
          <cell r="D1407" t="str">
            <v>ЦССИ ФСО РФ в Алтайском крае</v>
          </cell>
          <cell r="E1407" t="str">
            <v>659315, Алтайский край, г. Барнаул, проспект Ленина, 30</v>
          </cell>
          <cell r="F1407" t="str">
            <v>-</v>
          </cell>
        </row>
        <row r="1408">
          <cell r="A1408" t="str">
            <v>2204047762</v>
          </cell>
          <cell r="B1408" t="str">
            <v>220401001</v>
          </cell>
          <cell r="C1408" t="str">
            <v>1102202000251</v>
          </cell>
          <cell r="D1408" t="str">
            <v>ЧАСТНОЕ УЧРЕЖДЕНИЕ ДОПОЛНИТЕЛЬНОГО ПРОФЕССИОНАЛЬНОГО ОБРАЗОВАНИЯ "СИНТЕЛ"</v>
          </cell>
          <cell r="E1408" t="str">
            <v>659311, АЛТАЙСКИЙ КРАЙ, БИЙСК ГОРОД, ЧЕЛЮСКИНЦЕВ УЛИЦА, ДОМ 3</v>
          </cell>
          <cell r="F1408" t="str">
            <v>-</v>
          </cell>
        </row>
        <row r="1409">
          <cell r="A1409" t="str">
            <v>40501175705</v>
          </cell>
          <cell r="D1409" t="str">
            <v>Ченчаев Александр Анатольевич</v>
          </cell>
          <cell r="E1409" t="str">
            <v>Республика Алтай, Шебалинский район, с. Актел, ул. Молодежная, 24</v>
          </cell>
          <cell r="F1409" t="str">
            <v>-</v>
          </cell>
        </row>
        <row r="1410">
          <cell r="A1410" t="str">
            <v>7728534089</v>
          </cell>
          <cell r="B1410" t="str">
            <v>772801001</v>
          </cell>
          <cell r="C1410" t="str">
            <v>1047797002714</v>
          </cell>
          <cell r="D1410" t="str">
            <v>ЧОУ ДПО "АБИСП"</v>
          </cell>
          <cell r="E1410" t="str">
            <v>117485, г. Москва, ул. Профсоюзная, д.100 А</v>
          </cell>
          <cell r="F1410" t="str">
            <v>-</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6F267-6781-4B6B-9514-82DB55DF14A1}">
  <sheetPr>
    <tabColor rgb="FF00B050"/>
    <pageSetUpPr fitToPage="1"/>
  </sheetPr>
  <dimension ref="A1:W65"/>
  <sheetViews>
    <sheetView tabSelected="1" view="pageBreakPreview" topLeftCell="A3" zoomScale="84" zoomScaleNormal="100" zoomScaleSheetLayoutView="84" workbookViewId="0">
      <selection activeCell="F9" sqref="F9:M9"/>
    </sheetView>
  </sheetViews>
  <sheetFormatPr defaultColWidth="9.140625" defaultRowHeight="15.75" outlineLevelRow="1" outlineLevelCol="1" x14ac:dyDescent="0.25"/>
  <cols>
    <col min="1" max="1" width="5.7109375" style="2" customWidth="1"/>
    <col min="2" max="2" width="22.7109375" style="2" customWidth="1"/>
    <col min="3" max="3" width="9.28515625" style="2" customWidth="1"/>
    <col min="4" max="4" width="8.5703125" style="2" customWidth="1"/>
    <col min="5" max="5" width="12.85546875" style="2" customWidth="1"/>
    <col min="6" max="6" width="12.140625" style="2" customWidth="1"/>
    <col min="7" max="7" width="12" style="2" customWidth="1"/>
    <col min="8" max="8" width="0.28515625" style="2" hidden="1" customWidth="1" outlineLevel="1"/>
    <col min="9" max="9" width="15.5703125" style="2" customWidth="1" collapsed="1"/>
    <col min="10" max="10" width="12.85546875" style="2" customWidth="1"/>
    <col min="11" max="11" width="12.7109375" style="2" customWidth="1"/>
    <col min="12" max="12" width="18.5703125" style="2" customWidth="1"/>
    <col min="13" max="13" width="16.5703125" style="2" customWidth="1"/>
    <col min="14" max="14" width="6.140625" style="2" customWidth="1"/>
    <col min="15" max="16" width="8.5703125" style="2" customWidth="1"/>
    <col min="17" max="17" width="25.42578125" style="2" customWidth="1"/>
    <col min="18" max="18" width="28.140625" style="2" customWidth="1"/>
    <col min="19" max="19" width="12" style="2" customWidth="1"/>
    <col min="20" max="20" width="8.5703125" style="2" customWidth="1"/>
    <col min="21" max="21" width="10.28515625" style="2" customWidth="1"/>
    <col min="22" max="1020" width="8.7109375" style="2" customWidth="1"/>
    <col min="1021" max="16384" width="9.140625" style="2"/>
  </cols>
  <sheetData>
    <row r="1" spans="1:23" ht="18.75" hidden="1" outlineLevel="1" x14ac:dyDescent="0.3">
      <c r="A1" s="1" t="s">
        <v>0</v>
      </c>
      <c r="B1" s="1"/>
      <c r="C1" s="1"/>
      <c r="D1" s="1"/>
      <c r="E1" s="1"/>
      <c r="F1" s="1"/>
      <c r="G1" s="1"/>
      <c r="H1" s="1"/>
      <c r="I1" s="1"/>
      <c r="J1" s="1"/>
      <c r="K1" s="1"/>
      <c r="L1" s="1"/>
      <c r="M1" s="1"/>
    </row>
    <row r="2" spans="1:23" ht="18.75" hidden="1" outlineLevel="1" x14ac:dyDescent="0.3">
      <c r="C2" s="3"/>
      <c r="D2" s="3"/>
      <c r="M2" s="4" t="s">
        <v>1</v>
      </c>
    </row>
    <row r="3" spans="1:23" ht="18.75" collapsed="1" x14ac:dyDescent="0.25">
      <c r="A3" s="5" t="s">
        <v>2</v>
      </c>
      <c r="B3" s="5"/>
      <c r="C3" s="5"/>
      <c r="D3" s="5"/>
      <c r="E3" s="5"/>
      <c r="F3" s="5"/>
      <c r="G3" s="5"/>
      <c r="H3" s="5"/>
      <c r="I3" s="5"/>
      <c r="J3" s="5"/>
      <c r="K3" s="5"/>
      <c r="L3" s="5"/>
      <c r="M3" s="5"/>
      <c r="S3" s="6" t="s">
        <v>3</v>
      </c>
      <c r="T3" s="7" t="s">
        <v>4</v>
      </c>
      <c r="U3" s="8" t="s">
        <v>5</v>
      </c>
      <c r="V3" s="8"/>
      <c r="W3" s="8"/>
    </row>
    <row r="4" spans="1:23" ht="18.75" x14ac:dyDescent="0.25">
      <c r="A4" s="9" t="s">
        <v>6</v>
      </c>
      <c r="B4" s="9"/>
      <c r="C4" s="9"/>
      <c r="D4" s="9"/>
      <c r="E4" s="9"/>
      <c r="F4" s="9"/>
      <c r="G4" s="9"/>
      <c r="H4" s="9"/>
      <c r="I4" s="9"/>
      <c r="J4" s="9"/>
      <c r="K4" s="9"/>
      <c r="L4" s="9"/>
      <c r="M4" s="9"/>
      <c r="N4" s="10"/>
      <c r="O4" s="10"/>
      <c r="P4" s="11"/>
      <c r="Q4" s="11"/>
      <c r="R4" s="11"/>
      <c r="S4" s="12">
        <v>2023</v>
      </c>
      <c r="T4" s="13"/>
      <c r="U4" s="14"/>
      <c r="V4" s="14"/>
      <c r="W4" s="14"/>
    </row>
    <row r="5" spans="1:23" ht="15.75" customHeight="1" x14ac:dyDescent="0.25">
      <c r="A5" s="15"/>
      <c r="N5" s="16"/>
      <c r="O5" s="17"/>
      <c r="P5" s="17"/>
      <c r="Q5" s="17"/>
      <c r="R5" s="17"/>
      <c r="S5" s="12">
        <v>2024</v>
      </c>
      <c r="T5" s="13">
        <v>108.5</v>
      </c>
      <c r="U5" s="18">
        <v>1.085</v>
      </c>
      <c r="V5" s="14"/>
      <c r="W5" s="14"/>
    </row>
    <row r="6" spans="1:23" ht="38.25" customHeight="1" x14ac:dyDescent="0.25">
      <c r="A6" s="19" t="s">
        <v>7</v>
      </c>
      <c r="B6" s="19"/>
      <c r="C6" s="19"/>
      <c r="D6" s="19"/>
      <c r="E6" s="19"/>
      <c r="F6" s="19" t="s">
        <v>8</v>
      </c>
      <c r="G6" s="19"/>
      <c r="H6" s="19"/>
      <c r="I6" s="19"/>
      <c r="J6" s="19"/>
      <c r="K6" s="19"/>
      <c r="L6" s="19"/>
      <c r="M6" s="19"/>
      <c r="N6" s="16"/>
      <c r="O6" s="17"/>
      <c r="P6" s="17"/>
      <c r="Q6" s="17"/>
      <c r="R6" s="17"/>
      <c r="S6" s="12">
        <v>2025</v>
      </c>
      <c r="T6" s="13">
        <v>109</v>
      </c>
      <c r="U6" s="18">
        <v>1.0900000000000001</v>
      </c>
      <c r="V6" s="14"/>
      <c r="W6" s="14"/>
    </row>
    <row r="7" spans="1:23" ht="26.25" customHeight="1" x14ac:dyDescent="0.25">
      <c r="A7" s="19" t="s">
        <v>9</v>
      </c>
      <c r="B7" s="19"/>
      <c r="C7" s="19"/>
      <c r="D7" s="19"/>
      <c r="E7" s="19"/>
      <c r="F7" s="19" t="str">
        <f>[1]ЗАКУПКА!C67</f>
        <v xml:space="preserve">Метод сопоставимых рыночных цен (анализа рынка) </v>
      </c>
      <c r="G7" s="19"/>
      <c r="H7" s="19"/>
      <c r="I7" s="19"/>
      <c r="J7" s="19"/>
      <c r="K7" s="19"/>
      <c r="L7" s="19"/>
      <c r="M7" s="19"/>
      <c r="N7" s="16"/>
      <c r="O7" s="17"/>
      <c r="P7" s="17"/>
      <c r="Q7" s="17"/>
      <c r="R7" s="17"/>
      <c r="S7" s="12">
        <v>2026</v>
      </c>
      <c r="T7" s="13">
        <v>105.1</v>
      </c>
      <c r="U7" s="18">
        <v>1.0509999999999999</v>
      </c>
      <c r="V7" s="14"/>
      <c r="W7" s="14"/>
    </row>
    <row r="8" spans="1:23" ht="71.25" customHeight="1" x14ac:dyDescent="0.25">
      <c r="A8" s="19" t="s">
        <v>10</v>
      </c>
      <c r="B8" s="19"/>
      <c r="C8" s="19"/>
      <c r="D8" s="19"/>
      <c r="E8" s="19"/>
      <c r="F8" s="19" t="str">
        <f>[1]ЗАКУПКА!C68</f>
        <v xml:space="preserve">Исполнитель обязуется приступить к работе в течение 2-х рабочих дней с момента подачи заявки Заказчиком. Срок выполнения работ: в соответствии с Графиком выполнения работ </v>
      </c>
      <c r="G8" s="19"/>
      <c r="H8" s="19"/>
      <c r="I8" s="19"/>
      <c r="J8" s="19"/>
      <c r="K8" s="19"/>
      <c r="L8" s="19"/>
      <c r="M8" s="19"/>
      <c r="N8" s="20"/>
      <c r="O8" s="17"/>
      <c r="P8" s="17"/>
      <c r="Q8" s="17"/>
      <c r="R8" s="17"/>
      <c r="S8" s="21">
        <v>2027</v>
      </c>
      <c r="T8" s="22">
        <v>104</v>
      </c>
      <c r="U8" s="18">
        <v>1.04</v>
      </c>
      <c r="V8" s="14"/>
      <c r="W8" s="14"/>
    </row>
    <row r="9" spans="1:23" ht="40.5" customHeight="1" x14ac:dyDescent="0.25">
      <c r="A9" s="19" t="s">
        <v>11</v>
      </c>
      <c r="B9" s="19"/>
      <c r="C9" s="19"/>
      <c r="D9" s="19"/>
      <c r="E9" s="19"/>
      <c r="F9" s="19" t="str">
        <f>[1]ЗАКУПКА!C69</f>
        <v>исх. № 69-3416 от 17.04.26. Отправлено в 5  организаций по электронной почте</v>
      </c>
      <c r="G9" s="19"/>
      <c r="H9" s="19"/>
      <c r="I9" s="19"/>
      <c r="J9" s="19"/>
      <c r="K9" s="19"/>
      <c r="L9" s="19"/>
      <c r="M9" s="19"/>
      <c r="N9" s="23" t="s">
        <v>12</v>
      </c>
      <c r="O9" s="24"/>
      <c r="P9" s="24"/>
      <c r="Q9" s="24"/>
      <c r="R9" s="17"/>
      <c r="S9" s="21">
        <v>2028</v>
      </c>
      <c r="T9" s="22">
        <v>104</v>
      </c>
      <c r="U9" s="18">
        <v>1.04</v>
      </c>
      <c r="V9" s="14"/>
      <c r="W9" s="14"/>
    </row>
    <row r="10" spans="1:23" ht="54" customHeight="1" x14ac:dyDescent="0.25">
      <c r="A10" s="19" t="s">
        <v>13</v>
      </c>
      <c r="B10" s="19"/>
      <c r="C10" s="19"/>
      <c r="D10" s="19"/>
      <c r="E10" s="19"/>
      <c r="F10" s="19" t="str">
        <f>[1]ЗАКУПКА!C70</f>
        <v>вх. № 2443, 2444, 2445 от 27.04.26 г.</v>
      </c>
      <c r="G10" s="19"/>
      <c r="H10" s="19"/>
      <c r="I10" s="19"/>
      <c r="J10" s="19"/>
      <c r="K10" s="19"/>
      <c r="L10" s="19"/>
      <c r="M10" s="19"/>
      <c r="N10" s="23" t="s">
        <v>14</v>
      </c>
      <c r="O10" s="24"/>
      <c r="P10" s="24"/>
      <c r="Q10" s="24"/>
      <c r="R10" s="17"/>
    </row>
    <row r="11" spans="1:23" ht="93.75" customHeight="1" x14ac:dyDescent="0.25">
      <c r="A11" s="19" t="s">
        <v>15</v>
      </c>
      <c r="B11" s="19"/>
      <c r="C11" s="19"/>
      <c r="D11" s="19"/>
      <c r="E11" s="19"/>
      <c r="F11" s="25" t="s">
        <v>16</v>
      </c>
      <c r="G11" s="25"/>
      <c r="H11" s="25"/>
      <c r="I11" s="25"/>
      <c r="J11" s="25"/>
      <c r="K11" s="25"/>
      <c r="L11" s="25"/>
      <c r="M11" s="25"/>
      <c r="N11" s="26" t="s">
        <v>17</v>
      </c>
      <c r="O11" s="17"/>
      <c r="P11" s="17"/>
      <c r="R11" s="17"/>
      <c r="S11" s="17"/>
      <c r="T11" s="17"/>
    </row>
    <row r="12" spans="1:23" ht="25.5" customHeight="1" x14ac:dyDescent="0.25">
      <c r="A12" s="19" t="s">
        <v>18</v>
      </c>
      <c r="B12" s="19"/>
      <c r="C12" s="19"/>
      <c r="D12" s="19"/>
      <c r="E12" s="19"/>
      <c r="F12" s="27">
        <v>46146</v>
      </c>
      <c r="G12" s="27"/>
      <c r="H12" s="27"/>
      <c r="I12" s="27"/>
      <c r="J12" s="27"/>
      <c r="K12" s="27"/>
      <c r="L12" s="27"/>
      <c r="M12" s="27"/>
      <c r="N12" s="28" t="s">
        <v>19</v>
      </c>
      <c r="O12" s="17"/>
      <c r="P12" s="17"/>
      <c r="Q12" s="17"/>
      <c r="R12" s="17"/>
      <c r="S12" s="17"/>
      <c r="T12" s="17"/>
    </row>
    <row r="13" spans="1:23" ht="15" customHeight="1" x14ac:dyDescent="0.25">
      <c r="A13" s="29"/>
      <c r="B13" s="29"/>
      <c r="C13" s="29"/>
      <c r="D13" s="29"/>
      <c r="E13" s="29"/>
      <c r="F13" s="29"/>
      <c r="G13" s="29"/>
      <c r="H13" s="29"/>
      <c r="I13" s="29"/>
      <c r="J13" s="29"/>
      <c r="K13" s="29"/>
      <c r="L13" s="29"/>
      <c r="M13" s="29"/>
      <c r="N13" s="17"/>
      <c r="O13" s="17"/>
      <c r="P13" s="17"/>
      <c r="Q13" s="17"/>
      <c r="R13" s="17"/>
      <c r="S13" s="17"/>
      <c r="T13" s="17"/>
    </row>
    <row r="14" spans="1:23" ht="15" customHeight="1" x14ac:dyDescent="0.25">
      <c r="A14" s="30" t="s">
        <v>20</v>
      </c>
      <c r="B14" s="30"/>
      <c r="C14" s="30"/>
      <c r="D14" s="30"/>
      <c r="E14" s="30"/>
      <c r="F14" s="30"/>
      <c r="G14" s="30"/>
      <c r="H14" s="30"/>
      <c r="I14" s="30"/>
      <c r="J14" s="30"/>
      <c r="K14" s="30"/>
      <c r="L14" s="30"/>
      <c r="M14" s="30"/>
      <c r="N14" s="17"/>
      <c r="O14" s="17"/>
      <c r="P14" s="17"/>
      <c r="Q14" s="17"/>
      <c r="R14" s="17"/>
      <c r="S14" s="17"/>
      <c r="T14" s="17"/>
    </row>
    <row r="15" spans="1:23" x14ac:dyDescent="0.25">
      <c r="Q15" s="31" t="s">
        <v>21</v>
      </c>
    </row>
    <row r="16" spans="1:23" s="37" customFormat="1" ht="30.75" customHeight="1" x14ac:dyDescent="0.25">
      <c r="A16" s="32" t="s">
        <v>22</v>
      </c>
      <c r="B16" s="32" t="s">
        <v>23</v>
      </c>
      <c r="C16" s="32" t="s">
        <v>24</v>
      </c>
      <c r="D16" s="32" t="s">
        <v>25</v>
      </c>
      <c r="E16" s="33" t="s">
        <v>26</v>
      </c>
      <c r="F16" s="34"/>
      <c r="G16" s="34"/>
      <c r="H16" s="35"/>
      <c r="I16" s="32" t="s">
        <v>27</v>
      </c>
      <c r="J16" s="32" t="s">
        <v>28</v>
      </c>
      <c r="K16" s="32" t="s">
        <v>29</v>
      </c>
      <c r="L16" s="36" t="s">
        <v>30</v>
      </c>
      <c r="M16" s="32" t="s">
        <v>31</v>
      </c>
      <c r="O16" s="38"/>
      <c r="P16" s="39" t="s">
        <v>32</v>
      </c>
      <c r="Q16" s="39" t="s">
        <v>33</v>
      </c>
      <c r="R16" s="6" t="s">
        <v>34</v>
      </c>
      <c r="S16" s="6" t="s">
        <v>35</v>
      </c>
    </row>
    <row r="17" spans="1:20" s="37" customFormat="1" ht="128.25" customHeight="1" x14ac:dyDescent="0.25">
      <c r="A17" s="40"/>
      <c r="B17" s="40"/>
      <c r="C17" s="40"/>
      <c r="D17" s="40"/>
      <c r="E17" s="6" t="s">
        <v>36</v>
      </c>
      <c r="F17" s="6" t="s">
        <v>37</v>
      </c>
      <c r="G17" s="6" t="s">
        <v>38</v>
      </c>
      <c r="H17" s="41" t="s">
        <v>39</v>
      </c>
      <c r="I17" s="40"/>
      <c r="J17" s="40"/>
      <c r="K17" s="40"/>
      <c r="L17" s="42"/>
      <c r="M17" s="40"/>
      <c r="O17" s="17"/>
      <c r="P17" s="43" t="s">
        <v>36</v>
      </c>
      <c r="Q17" s="44">
        <v>2723123664</v>
      </c>
      <c r="R17" s="44" t="str">
        <f>VLOOKUP(Q17,[1]Контрагенты!$A$3:$H$3248,4,FALSE)</f>
        <v>ООО "ЦЛХ"</v>
      </c>
      <c r="S17" s="45">
        <f>VLOOKUP(Q17,[1]Контрагенты!$A$3:$H$3248,7,FALSE)</f>
        <v>0</v>
      </c>
      <c r="T17" s="46" t="s">
        <v>40</v>
      </c>
    </row>
    <row r="18" spans="1:20" ht="14.25" customHeight="1" x14ac:dyDescent="0.25">
      <c r="A18" s="47">
        <v>1</v>
      </c>
      <c r="B18" s="47">
        <v>2</v>
      </c>
      <c r="C18" s="47">
        <v>3</v>
      </c>
      <c r="D18" s="47">
        <v>4</v>
      </c>
      <c r="E18" s="47">
        <f>D18+1</f>
        <v>5</v>
      </c>
      <c r="F18" s="47">
        <f t="shared" ref="F18:M18" si="0">E18+1</f>
        <v>6</v>
      </c>
      <c r="G18" s="47">
        <f t="shared" si="0"/>
        <v>7</v>
      </c>
      <c r="H18" s="47">
        <f t="shared" si="0"/>
        <v>8</v>
      </c>
      <c r="I18" s="47">
        <f t="shared" si="0"/>
        <v>9</v>
      </c>
      <c r="J18" s="47">
        <f t="shared" si="0"/>
        <v>10</v>
      </c>
      <c r="K18" s="47">
        <f t="shared" si="0"/>
        <v>11</v>
      </c>
      <c r="L18" s="47">
        <f t="shared" si="0"/>
        <v>12</v>
      </c>
      <c r="M18" s="47">
        <f t="shared" si="0"/>
        <v>13</v>
      </c>
      <c r="O18" s="17"/>
      <c r="P18" s="6" t="s">
        <v>37</v>
      </c>
      <c r="Q18" s="48"/>
      <c r="R18" s="8" t="str">
        <f>VLOOKUP(Q18,[1]Контрагенты!$A$3:$H$3248,4,FALSE)</f>
        <v>ООО "Сантехресурс+"</v>
      </c>
      <c r="S18" s="49" t="str">
        <f>VLOOKUP(Q18,[1]Контрагенты!$A$3:$H$3248,7,FALSE)</f>
        <v/>
      </c>
    </row>
    <row r="19" spans="1:20" ht="359.25" customHeight="1" x14ac:dyDescent="0.25">
      <c r="A19" s="47">
        <v>1</v>
      </c>
      <c r="B19" s="47" t="s">
        <v>41</v>
      </c>
      <c r="C19" s="47" t="s">
        <v>42</v>
      </c>
      <c r="D19" s="50">
        <f>'[1]Спец-я'!E10</f>
        <v>1</v>
      </c>
      <c r="E19" s="51">
        <v>85</v>
      </c>
      <c r="F19" s="51">
        <v>100</v>
      </c>
      <c r="G19" s="51">
        <v>90</v>
      </c>
      <c r="H19" s="51"/>
      <c r="I19" s="52">
        <f>IFERROR(ROUND(AVERAGEIF(E19:G19,"&gt;0"),2),"")</f>
        <v>91.67</v>
      </c>
      <c r="J19" s="53">
        <f>IFERROR(_xlfn.STDEV.P($E19:$G19),"")</f>
        <v>6.2360956446232363</v>
      </c>
      <c r="K19" s="53">
        <f>IFERROR(J19/I19,"")</f>
        <v>6.8027660571869056E-2</v>
      </c>
      <c r="L19" s="53">
        <f t="shared" ref="L19:L48" si="1">IF(K19&lt;0.06,I19,IF(K19&gt;0.32,$N$49,MIN(E19:G19)))</f>
        <v>85</v>
      </c>
      <c r="M19" s="53">
        <f>IFERROR(L19*D19,"")</f>
        <v>85</v>
      </c>
      <c r="O19" s="17"/>
      <c r="P19" s="6" t="s">
        <v>38</v>
      </c>
      <c r="Q19" s="48"/>
      <c r="R19" s="8" t="str">
        <f>VLOOKUP(Q19,[1]Контрагенты!$A$3:$H$3248,4,FALSE)</f>
        <v>ООО "Сантехресурс+"</v>
      </c>
      <c r="S19" s="49" t="str">
        <f>VLOOKUP(Q19,[1]Контрагенты!$A$3:$H$3248,7,FALSE)</f>
        <v/>
      </c>
    </row>
    <row r="20" spans="1:20" ht="219" customHeight="1" outlineLevel="1" x14ac:dyDescent="0.25">
      <c r="A20" s="47">
        <f>A19+1</f>
        <v>2</v>
      </c>
      <c r="B20" s="47" t="s">
        <v>43</v>
      </c>
      <c r="C20" s="47" t="s">
        <v>42</v>
      </c>
      <c r="D20" s="50">
        <v>1</v>
      </c>
      <c r="E20" s="51">
        <v>45</v>
      </c>
      <c r="F20" s="51">
        <v>60</v>
      </c>
      <c r="G20" s="51">
        <v>55</v>
      </c>
      <c r="H20" s="51"/>
      <c r="I20" s="52">
        <f>IFERROR(ROUND(AVERAGEIF(E20:G20,"&gt;0"),2),"")</f>
        <v>53.33</v>
      </c>
      <c r="J20" s="53">
        <f t="shared" ref="J20:J48" si="2">IFERROR(_xlfn.STDEV.P($E20:$G20),"")</f>
        <v>6.2360956446232354</v>
      </c>
      <c r="K20" s="53">
        <f t="shared" ref="K20:K48" si="3">IFERROR(J20/I20,"")</f>
        <v>0.11693410171804304</v>
      </c>
      <c r="L20" s="53">
        <f t="shared" si="1"/>
        <v>45</v>
      </c>
      <c r="M20" s="53">
        <f t="shared" ref="M20:M48" si="4">IFERROR(L20*D20,"")</f>
        <v>45</v>
      </c>
      <c r="O20" s="17"/>
      <c r="P20" s="6" t="s">
        <v>44</v>
      </c>
      <c r="Q20" s="48"/>
      <c r="R20" s="8" t="str">
        <f>VLOOKUP(Q20,[1]Контрагенты!$A$3:$H$3248,4,FALSE)</f>
        <v>ООО "Сантехресурс+"</v>
      </c>
      <c r="S20" s="49" t="str">
        <f>VLOOKUP(Q20,[1]Контрагенты!$A$3:$H$3248,7,FALSE)</f>
        <v/>
      </c>
    </row>
    <row r="21" spans="1:20" ht="148.5" customHeight="1" outlineLevel="1" x14ac:dyDescent="0.25">
      <c r="A21" s="47">
        <f t="shared" ref="A21:A24" si="5">A20+1</f>
        <v>3</v>
      </c>
      <c r="B21" s="47" t="s">
        <v>45</v>
      </c>
      <c r="C21" s="47" t="s">
        <v>42</v>
      </c>
      <c r="D21" s="50">
        <v>1</v>
      </c>
      <c r="E21" s="51">
        <v>85</v>
      </c>
      <c r="F21" s="51">
        <v>100</v>
      </c>
      <c r="G21" s="51">
        <v>90</v>
      </c>
      <c r="H21" s="51"/>
      <c r="I21" s="52">
        <f t="shared" ref="I21:I49" si="6">IFERROR(ROUND(AVERAGEIF(E21:G21,"&gt;0"),2),"")</f>
        <v>91.67</v>
      </c>
      <c r="J21" s="53">
        <f t="shared" si="2"/>
        <v>6.2360956446232363</v>
      </c>
      <c r="K21" s="53">
        <f t="shared" si="3"/>
        <v>6.8027660571869056E-2</v>
      </c>
      <c r="L21" s="53">
        <f t="shared" si="1"/>
        <v>85</v>
      </c>
      <c r="M21" s="53">
        <f t="shared" si="4"/>
        <v>85</v>
      </c>
      <c r="O21" s="17"/>
      <c r="P21" s="6" t="s">
        <v>46</v>
      </c>
      <c r="Q21" s="48"/>
      <c r="R21" s="8" t="str">
        <f>VLOOKUP(Q21,[1]Контрагенты!$A$3:$H$3248,4,FALSE)</f>
        <v>ООО "Сантехресурс+"</v>
      </c>
      <c r="S21" s="49" t="str">
        <f>VLOOKUP(Q21,[1]Контрагенты!$A$3:$H$3248,7,FALSE)</f>
        <v/>
      </c>
    </row>
    <row r="22" spans="1:20" ht="92.25" customHeight="1" outlineLevel="1" x14ac:dyDescent="0.25">
      <c r="A22" s="47">
        <f t="shared" si="5"/>
        <v>4</v>
      </c>
      <c r="B22" s="47" t="s">
        <v>47</v>
      </c>
      <c r="C22" s="47" t="s">
        <v>42</v>
      </c>
      <c r="D22" s="50">
        <v>1</v>
      </c>
      <c r="E22" s="51">
        <v>120</v>
      </c>
      <c r="F22" s="51">
        <v>140</v>
      </c>
      <c r="G22" s="51">
        <v>125</v>
      </c>
      <c r="H22" s="51"/>
      <c r="I22" s="52">
        <f t="shared" si="6"/>
        <v>128.33000000000001</v>
      </c>
      <c r="J22" s="53">
        <f t="shared" si="2"/>
        <v>8.4983658559879736</v>
      </c>
      <c r="K22" s="53">
        <f t="shared" si="3"/>
        <v>6.6222752715561231E-2</v>
      </c>
      <c r="L22" s="53">
        <f t="shared" si="1"/>
        <v>120</v>
      </c>
      <c r="M22" s="53">
        <f t="shared" si="4"/>
        <v>120</v>
      </c>
      <c r="O22" s="17"/>
      <c r="P22" s="17"/>
      <c r="Q22" s="17"/>
      <c r="R22" s="54" t="s">
        <v>48</v>
      </c>
      <c r="S22" s="54" t="s">
        <v>48</v>
      </c>
    </row>
    <row r="23" spans="1:20" ht="57.75" customHeight="1" outlineLevel="1" x14ac:dyDescent="0.25">
      <c r="A23" s="47">
        <f t="shared" si="5"/>
        <v>5</v>
      </c>
      <c r="B23" s="47" t="s">
        <v>49</v>
      </c>
      <c r="C23" s="47" t="s">
        <v>42</v>
      </c>
      <c r="D23" s="50">
        <v>1</v>
      </c>
      <c r="E23" s="51">
        <v>4</v>
      </c>
      <c r="F23" s="51">
        <v>6</v>
      </c>
      <c r="G23" s="51">
        <v>5</v>
      </c>
      <c r="H23" s="51"/>
      <c r="I23" s="52">
        <f t="shared" si="6"/>
        <v>5</v>
      </c>
      <c r="J23" s="53">
        <f t="shared" si="2"/>
        <v>0.81649658092772603</v>
      </c>
      <c r="K23" s="53">
        <f t="shared" si="3"/>
        <v>0.16329931618554522</v>
      </c>
      <c r="L23" s="53">
        <f t="shared" si="1"/>
        <v>4</v>
      </c>
      <c r="M23" s="53">
        <f t="shared" si="4"/>
        <v>4</v>
      </c>
      <c r="O23" s="17"/>
      <c r="P23" s="17"/>
      <c r="Q23" s="17"/>
      <c r="R23" s="54"/>
      <c r="S23" s="54"/>
    </row>
    <row r="24" spans="1:20" ht="58.5" customHeight="1" outlineLevel="1" x14ac:dyDescent="0.25">
      <c r="A24" s="47">
        <f t="shared" si="5"/>
        <v>6</v>
      </c>
      <c r="B24" s="47" t="s">
        <v>50</v>
      </c>
      <c r="C24" s="47" t="s">
        <v>51</v>
      </c>
      <c r="D24" s="50">
        <v>1</v>
      </c>
      <c r="E24" s="51">
        <v>300</v>
      </c>
      <c r="F24" s="51">
        <v>350</v>
      </c>
      <c r="G24" s="51">
        <v>320</v>
      </c>
      <c r="H24" s="51"/>
      <c r="I24" s="52">
        <f t="shared" si="6"/>
        <v>323.33</v>
      </c>
      <c r="J24" s="53">
        <f t="shared" si="2"/>
        <v>20.548046676563256</v>
      </c>
      <c r="K24" s="53">
        <f t="shared" si="3"/>
        <v>6.3551314992618249E-2</v>
      </c>
      <c r="L24" s="53">
        <f t="shared" si="1"/>
        <v>300</v>
      </c>
      <c r="M24" s="53">
        <f t="shared" si="4"/>
        <v>300</v>
      </c>
      <c r="O24" s="17"/>
      <c r="P24" s="17"/>
      <c r="Q24" s="17"/>
      <c r="R24" s="17"/>
      <c r="S24" s="17"/>
    </row>
    <row r="25" spans="1:20" ht="58.5" customHeight="1" outlineLevel="1" x14ac:dyDescent="0.25">
      <c r="A25" s="47">
        <v>7</v>
      </c>
      <c r="B25" s="47" t="s">
        <v>52</v>
      </c>
      <c r="C25" s="47" t="s">
        <v>51</v>
      </c>
      <c r="D25" s="50">
        <v>1</v>
      </c>
      <c r="E25" s="51">
        <v>1200</v>
      </c>
      <c r="F25" s="51">
        <v>1500</v>
      </c>
      <c r="G25" s="51">
        <v>1300</v>
      </c>
      <c r="H25" s="51"/>
      <c r="I25" s="52">
        <f t="shared" si="6"/>
        <v>1333.33</v>
      </c>
      <c r="J25" s="53">
        <f t="shared" si="2"/>
        <v>124.72191289246472</v>
      </c>
      <c r="K25" s="53">
        <f t="shared" si="3"/>
        <v>9.3541668523519847E-2</v>
      </c>
      <c r="L25" s="53">
        <f t="shared" si="1"/>
        <v>1200</v>
      </c>
      <c r="M25" s="53">
        <f t="shared" si="4"/>
        <v>1200</v>
      </c>
      <c r="O25" s="17"/>
      <c r="P25" s="17"/>
      <c r="Q25" s="17"/>
      <c r="R25" s="17"/>
      <c r="S25" s="17"/>
    </row>
    <row r="26" spans="1:20" ht="147" customHeight="1" outlineLevel="1" x14ac:dyDescent="0.25">
      <c r="A26" s="47">
        <v>8</v>
      </c>
      <c r="B26" s="47" t="s">
        <v>53</v>
      </c>
      <c r="C26" s="47" t="s">
        <v>42</v>
      </c>
      <c r="D26" s="50">
        <v>1</v>
      </c>
      <c r="E26" s="51">
        <v>1</v>
      </c>
      <c r="F26" s="51">
        <v>1.3</v>
      </c>
      <c r="G26" s="51">
        <v>1.2</v>
      </c>
      <c r="H26" s="51"/>
      <c r="I26" s="52">
        <f t="shared" si="6"/>
        <v>1.17</v>
      </c>
      <c r="J26" s="53">
        <f t="shared" si="2"/>
        <v>0.12472191289246576</v>
      </c>
      <c r="K26" s="53">
        <f t="shared" si="3"/>
        <v>0.10659992554911604</v>
      </c>
      <c r="L26" s="53">
        <f t="shared" si="1"/>
        <v>1</v>
      </c>
      <c r="M26" s="53">
        <f t="shared" si="4"/>
        <v>1</v>
      </c>
      <c r="O26" s="17"/>
      <c r="P26" s="17"/>
      <c r="Q26" s="17"/>
      <c r="R26" s="17"/>
      <c r="S26" s="17"/>
    </row>
    <row r="27" spans="1:20" ht="76.5" customHeight="1" outlineLevel="1" x14ac:dyDescent="0.25">
      <c r="A27" s="47">
        <v>9</v>
      </c>
      <c r="B27" s="47" t="s">
        <v>54</v>
      </c>
      <c r="C27" s="47" t="s">
        <v>42</v>
      </c>
      <c r="D27" s="50">
        <v>1</v>
      </c>
      <c r="E27" s="51">
        <v>55</v>
      </c>
      <c r="F27" s="51">
        <v>70</v>
      </c>
      <c r="G27" s="51">
        <v>60</v>
      </c>
      <c r="H27" s="51"/>
      <c r="I27" s="52">
        <f t="shared" si="6"/>
        <v>61.67</v>
      </c>
      <c r="J27" s="53">
        <f t="shared" si="2"/>
        <v>6.2360956446232354</v>
      </c>
      <c r="K27" s="53">
        <f t="shared" si="3"/>
        <v>0.10112040935014165</v>
      </c>
      <c r="L27" s="53">
        <f t="shared" si="1"/>
        <v>55</v>
      </c>
      <c r="M27" s="53">
        <f t="shared" si="4"/>
        <v>55</v>
      </c>
      <c r="O27" s="17"/>
      <c r="P27" s="17"/>
      <c r="Q27" s="17"/>
      <c r="R27" s="17"/>
      <c r="S27" s="17"/>
    </row>
    <row r="28" spans="1:20" ht="233.25" customHeight="1" outlineLevel="1" x14ac:dyDescent="0.25">
      <c r="A28" s="47">
        <v>10</v>
      </c>
      <c r="B28" s="47" t="s">
        <v>55</v>
      </c>
      <c r="C28" s="47" t="s">
        <v>56</v>
      </c>
      <c r="D28" s="50">
        <v>1</v>
      </c>
      <c r="E28" s="51">
        <v>7000</v>
      </c>
      <c r="F28" s="51">
        <v>7500</v>
      </c>
      <c r="G28" s="51">
        <v>7200</v>
      </c>
      <c r="H28" s="51"/>
      <c r="I28" s="52">
        <f t="shared" si="6"/>
        <v>7233.33</v>
      </c>
      <c r="J28" s="53">
        <f t="shared" si="2"/>
        <v>205.48046676563254</v>
      </c>
      <c r="K28" s="53">
        <f t="shared" si="3"/>
        <v>2.8407450892691546E-2</v>
      </c>
      <c r="L28" s="53">
        <f t="shared" si="1"/>
        <v>7233.33</v>
      </c>
      <c r="M28" s="53">
        <f t="shared" si="4"/>
        <v>7233.33</v>
      </c>
      <c r="O28" s="17"/>
      <c r="P28" s="17"/>
      <c r="Q28" s="17"/>
      <c r="R28" s="17"/>
      <c r="S28" s="17"/>
    </row>
    <row r="29" spans="1:20" ht="223.5" customHeight="1" outlineLevel="1" x14ac:dyDescent="0.25">
      <c r="A29" s="47">
        <v>11</v>
      </c>
      <c r="B29" s="12" t="s">
        <v>57</v>
      </c>
      <c r="C29" s="47" t="s">
        <v>56</v>
      </c>
      <c r="D29" s="50">
        <v>1</v>
      </c>
      <c r="E29" s="51">
        <v>9000</v>
      </c>
      <c r="F29" s="51">
        <v>9500</v>
      </c>
      <c r="G29" s="51">
        <v>9300</v>
      </c>
      <c r="H29" s="51"/>
      <c r="I29" s="52">
        <f t="shared" si="6"/>
        <v>9266.67</v>
      </c>
      <c r="J29" s="53">
        <f t="shared" si="2"/>
        <v>205.48046676563257</v>
      </c>
      <c r="K29" s="53">
        <f t="shared" si="3"/>
        <v>2.2174143113505993E-2</v>
      </c>
      <c r="L29" s="53">
        <f t="shared" si="1"/>
        <v>9266.67</v>
      </c>
      <c r="M29" s="53">
        <f t="shared" si="4"/>
        <v>9266.67</v>
      </c>
      <c r="O29" s="17"/>
      <c r="P29" s="17"/>
      <c r="Q29" s="17"/>
      <c r="R29" s="17"/>
      <c r="S29" s="17"/>
    </row>
    <row r="30" spans="1:20" ht="246.75" customHeight="1" outlineLevel="1" x14ac:dyDescent="0.25">
      <c r="A30" s="47">
        <v>12</v>
      </c>
      <c r="B30" s="47" t="s">
        <v>58</v>
      </c>
      <c r="C30" s="47" t="s">
        <v>56</v>
      </c>
      <c r="D30" s="50">
        <v>1</v>
      </c>
      <c r="E30" s="51">
        <v>11000</v>
      </c>
      <c r="F30" s="51">
        <v>11500</v>
      </c>
      <c r="G30" s="51">
        <v>11300</v>
      </c>
      <c r="H30" s="51"/>
      <c r="I30" s="52">
        <f t="shared" si="6"/>
        <v>11266.67</v>
      </c>
      <c r="J30" s="53">
        <f t="shared" si="2"/>
        <v>205.48046676563257</v>
      </c>
      <c r="K30" s="53">
        <f t="shared" si="3"/>
        <v>1.823790585555737E-2</v>
      </c>
      <c r="L30" s="53">
        <f t="shared" si="1"/>
        <v>11266.67</v>
      </c>
      <c r="M30" s="53">
        <f t="shared" si="4"/>
        <v>11266.67</v>
      </c>
      <c r="O30" s="17"/>
      <c r="P30" s="17"/>
      <c r="Q30" s="17"/>
      <c r="R30" s="17"/>
      <c r="S30" s="17"/>
    </row>
    <row r="31" spans="1:20" ht="281.25" customHeight="1" outlineLevel="1" x14ac:dyDescent="0.25">
      <c r="A31" s="47">
        <v>13</v>
      </c>
      <c r="B31" s="47" t="s">
        <v>59</v>
      </c>
      <c r="C31" s="47" t="s">
        <v>56</v>
      </c>
      <c r="D31" s="50">
        <v>1</v>
      </c>
      <c r="E31" s="51">
        <v>13000</v>
      </c>
      <c r="F31" s="51">
        <v>13800</v>
      </c>
      <c r="G31" s="51">
        <v>13500</v>
      </c>
      <c r="H31" s="51"/>
      <c r="I31" s="52">
        <f t="shared" si="6"/>
        <v>13433.33</v>
      </c>
      <c r="J31" s="53">
        <f t="shared" si="2"/>
        <v>329.98316455372219</v>
      </c>
      <c r="K31" s="53">
        <f t="shared" si="3"/>
        <v>2.4564509660205042E-2</v>
      </c>
      <c r="L31" s="53">
        <f t="shared" si="1"/>
        <v>13433.33</v>
      </c>
      <c r="M31" s="53">
        <f t="shared" si="4"/>
        <v>13433.33</v>
      </c>
      <c r="O31" s="17"/>
      <c r="P31" s="17"/>
      <c r="Q31" s="17"/>
      <c r="R31" s="17"/>
      <c r="S31" s="17"/>
    </row>
    <row r="32" spans="1:20" ht="223.5" customHeight="1" outlineLevel="1" x14ac:dyDescent="0.25">
      <c r="A32" s="47">
        <v>14</v>
      </c>
      <c r="B32" s="47" t="s">
        <v>60</v>
      </c>
      <c r="C32" s="47" t="s">
        <v>56</v>
      </c>
      <c r="D32" s="50">
        <v>1</v>
      </c>
      <c r="E32" s="51">
        <v>15000</v>
      </c>
      <c r="F32" s="51">
        <v>15500</v>
      </c>
      <c r="G32" s="51">
        <v>15400</v>
      </c>
      <c r="H32" s="51"/>
      <c r="I32" s="52">
        <f t="shared" si="6"/>
        <v>15300</v>
      </c>
      <c r="J32" s="53">
        <f t="shared" si="2"/>
        <v>216.02468994692867</v>
      </c>
      <c r="K32" s="53">
        <f t="shared" si="3"/>
        <v>1.4119260780845012E-2</v>
      </c>
      <c r="L32" s="53">
        <f t="shared" si="1"/>
        <v>15300</v>
      </c>
      <c r="M32" s="53">
        <f t="shared" si="4"/>
        <v>15300</v>
      </c>
      <c r="O32" s="17"/>
      <c r="P32" s="17"/>
      <c r="Q32" s="17"/>
      <c r="R32" s="17"/>
      <c r="S32" s="17"/>
    </row>
    <row r="33" spans="1:19" ht="409.6" customHeight="1" outlineLevel="1" x14ac:dyDescent="0.25">
      <c r="A33" s="47">
        <v>15</v>
      </c>
      <c r="B33" s="47" t="s">
        <v>61</v>
      </c>
      <c r="C33" s="47" t="s">
        <v>62</v>
      </c>
      <c r="D33" s="50">
        <v>1</v>
      </c>
      <c r="E33" s="51">
        <v>360</v>
      </c>
      <c r="F33" s="51">
        <v>400</v>
      </c>
      <c r="G33" s="51">
        <v>380</v>
      </c>
      <c r="H33" s="51"/>
      <c r="I33" s="52">
        <f t="shared" si="6"/>
        <v>380</v>
      </c>
      <c r="J33" s="53">
        <f t="shared" si="2"/>
        <v>16.329931618554522</v>
      </c>
      <c r="K33" s="53">
        <f t="shared" si="3"/>
        <v>4.2973504259354006E-2</v>
      </c>
      <c r="L33" s="53">
        <f t="shared" si="1"/>
        <v>380</v>
      </c>
      <c r="M33" s="53">
        <f t="shared" si="4"/>
        <v>380</v>
      </c>
      <c r="O33" s="17"/>
      <c r="P33" s="17"/>
      <c r="Q33" s="17"/>
      <c r="R33" s="17"/>
      <c r="S33" s="17"/>
    </row>
    <row r="34" spans="1:19" ht="403.5" customHeight="1" outlineLevel="1" x14ac:dyDescent="0.25">
      <c r="A34" s="47">
        <v>16</v>
      </c>
      <c r="B34" s="47" t="s">
        <v>63</v>
      </c>
      <c r="C34" s="47" t="s">
        <v>42</v>
      </c>
      <c r="D34" s="50">
        <v>1</v>
      </c>
      <c r="E34" s="51">
        <v>210</v>
      </c>
      <c r="F34" s="51">
        <v>230</v>
      </c>
      <c r="G34" s="51">
        <v>215</v>
      </c>
      <c r="H34" s="51"/>
      <c r="I34" s="52">
        <f t="shared" si="6"/>
        <v>218.33</v>
      </c>
      <c r="J34" s="53">
        <f t="shared" si="2"/>
        <v>8.4983658559879736</v>
      </c>
      <c r="K34" s="53">
        <f t="shared" si="3"/>
        <v>3.8924407346621961E-2</v>
      </c>
      <c r="L34" s="53">
        <f t="shared" si="1"/>
        <v>218.33</v>
      </c>
      <c r="M34" s="53">
        <f t="shared" si="4"/>
        <v>218.33</v>
      </c>
      <c r="O34" s="17"/>
      <c r="P34" s="17"/>
      <c r="Q34" s="17"/>
      <c r="R34" s="17"/>
      <c r="S34" s="17"/>
    </row>
    <row r="35" spans="1:19" ht="409.6" customHeight="1" outlineLevel="1" x14ac:dyDescent="0.25">
      <c r="A35" s="47">
        <v>17</v>
      </c>
      <c r="B35" s="47" t="s">
        <v>64</v>
      </c>
      <c r="C35" s="47" t="s">
        <v>42</v>
      </c>
      <c r="D35" s="50">
        <v>1</v>
      </c>
      <c r="E35" s="51">
        <v>320</v>
      </c>
      <c r="F35" s="51">
        <v>350</v>
      </c>
      <c r="G35" s="51">
        <v>325</v>
      </c>
      <c r="H35" s="51"/>
      <c r="I35" s="52">
        <f t="shared" si="6"/>
        <v>331.67</v>
      </c>
      <c r="J35" s="53">
        <f t="shared" si="2"/>
        <v>13.123346456686351</v>
      </c>
      <c r="K35" s="53">
        <f t="shared" si="3"/>
        <v>3.9567481100751804E-2</v>
      </c>
      <c r="L35" s="53">
        <f t="shared" si="1"/>
        <v>331.67</v>
      </c>
      <c r="M35" s="53">
        <f t="shared" si="4"/>
        <v>331.67</v>
      </c>
      <c r="O35" s="17"/>
      <c r="P35" s="17"/>
      <c r="Q35" s="17"/>
      <c r="R35" s="17"/>
      <c r="S35" s="17"/>
    </row>
    <row r="36" spans="1:19" ht="409.5" customHeight="1" outlineLevel="1" x14ac:dyDescent="0.25">
      <c r="A36" s="47">
        <v>18</v>
      </c>
      <c r="B36" s="47" t="s">
        <v>65</v>
      </c>
      <c r="C36" s="47" t="s">
        <v>62</v>
      </c>
      <c r="D36" s="50">
        <v>1</v>
      </c>
      <c r="E36" s="51">
        <v>480</v>
      </c>
      <c r="F36" s="51">
        <v>520</v>
      </c>
      <c r="G36" s="51">
        <v>500</v>
      </c>
      <c r="H36" s="51"/>
      <c r="I36" s="52">
        <f t="shared" si="6"/>
        <v>500</v>
      </c>
      <c r="J36" s="53">
        <f t="shared" si="2"/>
        <v>16.329931618554522</v>
      </c>
      <c r="K36" s="53">
        <f t="shared" si="3"/>
        <v>3.2659863237109045E-2</v>
      </c>
      <c r="L36" s="53">
        <f t="shared" si="1"/>
        <v>500</v>
      </c>
      <c r="M36" s="53">
        <f t="shared" si="4"/>
        <v>500</v>
      </c>
      <c r="O36" s="17"/>
      <c r="P36" s="17"/>
      <c r="Q36" s="17"/>
      <c r="R36" s="17"/>
      <c r="S36" s="17"/>
    </row>
    <row r="37" spans="1:19" ht="159" customHeight="1" outlineLevel="1" x14ac:dyDescent="0.25">
      <c r="A37" s="47">
        <v>19</v>
      </c>
      <c r="B37" s="47" t="s">
        <v>66</v>
      </c>
      <c r="C37" s="47" t="s">
        <v>51</v>
      </c>
      <c r="D37" s="50">
        <v>1</v>
      </c>
      <c r="E37" s="51">
        <v>290</v>
      </c>
      <c r="F37" s="51">
        <v>320</v>
      </c>
      <c r="G37" s="51">
        <v>300</v>
      </c>
      <c r="H37" s="51"/>
      <c r="I37" s="52">
        <f t="shared" si="6"/>
        <v>303.33</v>
      </c>
      <c r="J37" s="53">
        <f t="shared" si="2"/>
        <v>12.472191289246471</v>
      </c>
      <c r="K37" s="53">
        <f t="shared" si="3"/>
        <v>4.1117565981757399E-2</v>
      </c>
      <c r="L37" s="53">
        <f t="shared" si="1"/>
        <v>303.33</v>
      </c>
      <c r="M37" s="53">
        <f t="shared" si="4"/>
        <v>303.33</v>
      </c>
      <c r="O37" s="17"/>
      <c r="P37" s="17"/>
      <c r="Q37" s="17"/>
      <c r="R37" s="17"/>
      <c r="S37" s="17"/>
    </row>
    <row r="38" spans="1:19" ht="159" customHeight="1" outlineLevel="1" x14ac:dyDescent="0.25">
      <c r="A38" s="47">
        <v>20</v>
      </c>
      <c r="B38" s="47" t="s">
        <v>67</v>
      </c>
      <c r="C38" s="47" t="s">
        <v>42</v>
      </c>
      <c r="D38" s="50">
        <v>1</v>
      </c>
      <c r="E38" s="51">
        <v>6.5</v>
      </c>
      <c r="F38" s="51">
        <v>8</v>
      </c>
      <c r="G38" s="51">
        <v>7</v>
      </c>
      <c r="H38" s="51"/>
      <c r="I38" s="52">
        <f t="shared" si="6"/>
        <v>7.17</v>
      </c>
      <c r="J38" s="53">
        <f t="shared" si="2"/>
        <v>0.62360956446232352</v>
      </c>
      <c r="K38" s="53">
        <f t="shared" si="3"/>
        <v>8.6974834653043731E-2</v>
      </c>
      <c r="L38" s="53">
        <f t="shared" si="1"/>
        <v>6.5</v>
      </c>
      <c r="M38" s="53">
        <f t="shared" si="4"/>
        <v>6.5</v>
      </c>
      <c r="O38" s="17"/>
      <c r="P38" s="17"/>
      <c r="Q38" s="17"/>
      <c r="R38" s="17"/>
      <c r="S38" s="17"/>
    </row>
    <row r="39" spans="1:19" ht="158.25" customHeight="1" outlineLevel="1" x14ac:dyDescent="0.25">
      <c r="A39" s="47">
        <v>21</v>
      </c>
      <c r="B39" s="47" t="s">
        <v>68</v>
      </c>
      <c r="C39" s="47" t="s">
        <v>42</v>
      </c>
      <c r="D39" s="50">
        <v>1</v>
      </c>
      <c r="E39" s="51">
        <v>55</v>
      </c>
      <c r="F39" s="51">
        <v>70</v>
      </c>
      <c r="G39" s="51">
        <v>60</v>
      </c>
      <c r="H39" s="51"/>
      <c r="I39" s="52">
        <f t="shared" si="6"/>
        <v>61.67</v>
      </c>
      <c r="J39" s="53">
        <f t="shared" si="2"/>
        <v>6.2360956446232354</v>
      </c>
      <c r="K39" s="53">
        <f t="shared" si="3"/>
        <v>0.10112040935014165</v>
      </c>
      <c r="L39" s="53">
        <f t="shared" si="1"/>
        <v>55</v>
      </c>
      <c r="M39" s="53">
        <f t="shared" si="4"/>
        <v>55</v>
      </c>
      <c r="O39" s="17"/>
      <c r="P39" s="17"/>
      <c r="Q39" s="17"/>
      <c r="R39" s="17"/>
      <c r="S39" s="17"/>
    </row>
    <row r="40" spans="1:19" ht="409.6" customHeight="1" outlineLevel="1" x14ac:dyDescent="0.25">
      <c r="A40" s="47">
        <v>22</v>
      </c>
      <c r="B40" s="47" t="s">
        <v>69</v>
      </c>
      <c r="C40" s="47" t="s">
        <v>42</v>
      </c>
      <c r="D40" s="50">
        <v>1</v>
      </c>
      <c r="E40" s="51">
        <v>350</v>
      </c>
      <c r="F40" s="51">
        <v>380</v>
      </c>
      <c r="G40" s="51">
        <v>360</v>
      </c>
      <c r="H40" s="51"/>
      <c r="I40" s="52">
        <f t="shared" si="6"/>
        <v>363.33</v>
      </c>
      <c r="J40" s="53">
        <f t="shared" si="2"/>
        <v>12.472191289246471</v>
      </c>
      <c r="K40" s="53">
        <f t="shared" si="3"/>
        <v>3.4327446919457438E-2</v>
      </c>
      <c r="L40" s="53">
        <f t="shared" si="1"/>
        <v>363.33</v>
      </c>
      <c r="M40" s="53">
        <f t="shared" si="4"/>
        <v>363.33</v>
      </c>
      <c r="O40" s="17"/>
      <c r="P40" s="17"/>
      <c r="Q40" s="17"/>
      <c r="R40" s="17"/>
      <c r="S40" s="17"/>
    </row>
    <row r="41" spans="1:19" ht="81" customHeight="1" outlineLevel="1" x14ac:dyDescent="0.25">
      <c r="A41" s="47">
        <v>23</v>
      </c>
      <c r="B41" s="47" t="s">
        <v>70</v>
      </c>
      <c r="C41" s="47" t="s">
        <v>51</v>
      </c>
      <c r="D41" s="50">
        <v>1</v>
      </c>
      <c r="E41" s="51">
        <v>1200</v>
      </c>
      <c r="F41" s="51">
        <v>1500</v>
      </c>
      <c r="G41" s="51">
        <v>1300</v>
      </c>
      <c r="H41" s="51"/>
      <c r="I41" s="52">
        <f t="shared" si="6"/>
        <v>1333.33</v>
      </c>
      <c r="J41" s="53">
        <f t="shared" si="2"/>
        <v>124.72191289246472</v>
      </c>
      <c r="K41" s="53">
        <f t="shared" si="3"/>
        <v>9.3541668523519847E-2</v>
      </c>
      <c r="L41" s="53">
        <f t="shared" si="1"/>
        <v>1200</v>
      </c>
      <c r="M41" s="53">
        <f t="shared" si="4"/>
        <v>1200</v>
      </c>
      <c r="O41" s="17"/>
      <c r="P41" s="17"/>
      <c r="Q41" s="17"/>
      <c r="R41" s="17"/>
      <c r="S41" s="17"/>
    </row>
    <row r="42" spans="1:19" ht="57" customHeight="1" outlineLevel="1" x14ac:dyDescent="0.25">
      <c r="A42" s="47">
        <v>24</v>
      </c>
      <c r="B42" s="47" t="s">
        <v>71</v>
      </c>
      <c r="C42" s="47" t="s">
        <v>42</v>
      </c>
      <c r="D42" s="50">
        <v>1</v>
      </c>
      <c r="E42" s="51">
        <v>140</v>
      </c>
      <c r="F42" s="51">
        <v>170</v>
      </c>
      <c r="G42" s="51">
        <v>150</v>
      </c>
      <c r="H42" s="51"/>
      <c r="I42" s="52">
        <f t="shared" si="6"/>
        <v>153.33000000000001</v>
      </c>
      <c r="J42" s="53">
        <f t="shared" si="2"/>
        <v>12.472191289246473</v>
      </c>
      <c r="K42" s="53">
        <f t="shared" si="3"/>
        <v>8.1342146280874397E-2</v>
      </c>
      <c r="L42" s="53">
        <f t="shared" si="1"/>
        <v>140</v>
      </c>
      <c r="M42" s="53">
        <f t="shared" si="4"/>
        <v>140</v>
      </c>
      <c r="O42" s="17"/>
      <c r="P42" s="17"/>
      <c r="Q42" s="17"/>
      <c r="R42" s="17"/>
      <c r="S42" s="17"/>
    </row>
    <row r="43" spans="1:19" ht="43.5" customHeight="1" outlineLevel="1" x14ac:dyDescent="0.25">
      <c r="A43" s="47">
        <v>25</v>
      </c>
      <c r="B43" s="47" t="s">
        <v>72</v>
      </c>
      <c r="C43" s="47" t="s">
        <v>42</v>
      </c>
      <c r="D43" s="50">
        <v>1</v>
      </c>
      <c r="E43" s="51">
        <v>170</v>
      </c>
      <c r="F43" s="51">
        <v>200</v>
      </c>
      <c r="G43" s="51">
        <v>180</v>
      </c>
      <c r="H43" s="51"/>
      <c r="I43" s="52">
        <f t="shared" si="6"/>
        <v>183.33</v>
      </c>
      <c r="J43" s="53">
        <f t="shared" si="2"/>
        <v>12.472191289246473</v>
      </c>
      <c r="K43" s="53">
        <f t="shared" si="3"/>
        <v>6.8031371239003283E-2</v>
      </c>
      <c r="L43" s="53">
        <f t="shared" si="1"/>
        <v>170</v>
      </c>
      <c r="M43" s="53">
        <f t="shared" si="4"/>
        <v>170</v>
      </c>
      <c r="O43" s="17"/>
      <c r="P43" s="17"/>
      <c r="Q43" s="17"/>
      <c r="R43" s="17"/>
      <c r="S43" s="17"/>
    </row>
    <row r="44" spans="1:19" ht="71.25" customHeight="1" outlineLevel="1" x14ac:dyDescent="0.25">
      <c r="A44" s="47">
        <v>26</v>
      </c>
      <c r="B44" s="47" t="s">
        <v>73</v>
      </c>
      <c r="C44" s="47" t="s">
        <v>42</v>
      </c>
      <c r="D44" s="50">
        <v>1</v>
      </c>
      <c r="E44" s="51">
        <v>310</v>
      </c>
      <c r="F44" s="51">
        <v>330</v>
      </c>
      <c r="G44" s="51">
        <v>320</v>
      </c>
      <c r="H44" s="51"/>
      <c r="I44" s="52">
        <f t="shared" si="6"/>
        <v>320</v>
      </c>
      <c r="J44" s="53">
        <f t="shared" si="2"/>
        <v>8.1649658092772608</v>
      </c>
      <c r="K44" s="53">
        <f t="shared" si="3"/>
        <v>2.5515518153991439E-2</v>
      </c>
      <c r="L44" s="53">
        <f t="shared" si="1"/>
        <v>320</v>
      </c>
      <c r="M44" s="53">
        <f t="shared" si="4"/>
        <v>320</v>
      </c>
      <c r="O44" s="17"/>
      <c r="P44" s="17"/>
      <c r="Q44" s="17"/>
      <c r="R44" s="17"/>
      <c r="S44" s="17"/>
    </row>
    <row r="45" spans="1:19" ht="51" customHeight="1" outlineLevel="1" x14ac:dyDescent="0.25">
      <c r="A45" s="47">
        <v>27</v>
      </c>
      <c r="B45" s="47" t="s">
        <v>74</v>
      </c>
      <c r="C45" s="47" t="s">
        <v>75</v>
      </c>
      <c r="D45" s="50">
        <v>1</v>
      </c>
      <c r="E45" s="51">
        <v>4500</v>
      </c>
      <c r="F45" s="51">
        <v>5000</v>
      </c>
      <c r="G45" s="51">
        <v>4700</v>
      </c>
      <c r="H45" s="51"/>
      <c r="I45" s="52">
        <f t="shared" si="6"/>
        <v>4733.33</v>
      </c>
      <c r="J45" s="53">
        <f t="shared" si="2"/>
        <v>205.48046676563254</v>
      </c>
      <c r="K45" s="53">
        <f t="shared" si="3"/>
        <v>4.3411396789497569E-2</v>
      </c>
      <c r="L45" s="53">
        <f t="shared" si="1"/>
        <v>4733.33</v>
      </c>
      <c r="M45" s="53">
        <f t="shared" si="4"/>
        <v>4733.33</v>
      </c>
      <c r="O45" s="17"/>
      <c r="P45" s="17"/>
      <c r="Q45" s="17"/>
      <c r="R45" s="17"/>
      <c r="S45" s="17"/>
    </row>
    <row r="46" spans="1:19" ht="204.75" customHeight="1" outlineLevel="1" x14ac:dyDescent="0.25">
      <c r="A46" s="47">
        <v>28</v>
      </c>
      <c r="B46" s="47" t="s">
        <v>76</v>
      </c>
      <c r="C46" s="47" t="s">
        <v>77</v>
      </c>
      <c r="D46" s="50">
        <v>1</v>
      </c>
      <c r="E46" s="51">
        <v>4000</v>
      </c>
      <c r="F46" s="51">
        <v>4500</v>
      </c>
      <c r="G46" s="51">
        <v>4300</v>
      </c>
      <c r="H46" s="51"/>
      <c r="I46" s="52">
        <f t="shared" si="6"/>
        <v>4266.67</v>
      </c>
      <c r="J46" s="53">
        <f t="shared" si="2"/>
        <v>205.48046676563254</v>
      </c>
      <c r="K46" s="53">
        <f t="shared" si="3"/>
        <v>4.8159446773627337E-2</v>
      </c>
      <c r="L46" s="53">
        <f t="shared" si="1"/>
        <v>4266.67</v>
      </c>
      <c r="M46" s="53">
        <f t="shared" si="4"/>
        <v>4266.67</v>
      </c>
      <c r="O46" s="17"/>
      <c r="P46" s="17"/>
      <c r="Q46" s="17"/>
      <c r="R46" s="17"/>
      <c r="S46" s="17"/>
    </row>
    <row r="47" spans="1:19" ht="191.25" customHeight="1" outlineLevel="1" x14ac:dyDescent="0.25">
      <c r="A47" s="47">
        <v>29</v>
      </c>
      <c r="B47" s="47" t="s">
        <v>78</v>
      </c>
      <c r="C47" s="47" t="s">
        <v>77</v>
      </c>
      <c r="D47" s="50">
        <v>1</v>
      </c>
      <c r="E47" s="51">
        <v>4000</v>
      </c>
      <c r="F47" s="51">
        <v>4500</v>
      </c>
      <c r="G47" s="51">
        <v>4300</v>
      </c>
      <c r="H47" s="51"/>
      <c r="I47" s="52">
        <f t="shared" si="6"/>
        <v>4266.67</v>
      </c>
      <c r="J47" s="53">
        <f t="shared" si="2"/>
        <v>205.48046676563254</v>
      </c>
      <c r="K47" s="53">
        <f t="shared" si="3"/>
        <v>4.8159446773627337E-2</v>
      </c>
      <c r="L47" s="53">
        <f t="shared" si="1"/>
        <v>4266.67</v>
      </c>
      <c r="M47" s="53">
        <f t="shared" si="4"/>
        <v>4266.67</v>
      </c>
      <c r="O47" s="17"/>
      <c r="P47" s="17"/>
      <c r="Q47" s="17"/>
      <c r="R47" s="17"/>
      <c r="S47" s="17"/>
    </row>
    <row r="48" spans="1:19" ht="58.5" customHeight="1" outlineLevel="1" x14ac:dyDescent="0.25">
      <c r="A48" s="47">
        <v>30</v>
      </c>
      <c r="B48" s="47" t="s">
        <v>79</v>
      </c>
      <c r="C48" s="47" t="s">
        <v>42</v>
      </c>
      <c r="D48" s="50">
        <v>1</v>
      </c>
      <c r="E48" s="51">
        <v>18</v>
      </c>
      <c r="F48" s="51">
        <v>30</v>
      </c>
      <c r="G48" s="51">
        <v>25</v>
      </c>
      <c r="H48" s="51"/>
      <c r="I48" s="52">
        <f t="shared" si="6"/>
        <v>24.33</v>
      </c>
      <c r="J48" s="53">
        <f t="shared" si="2"/>
        <v>4.9216076867444665</v>
      </c>
      <c r="K48" s="53">
        <f t="shared" si="3"/>
        <v>0.20228556049093574</v>
      </c>
      <c r="L48" s="53">
        <f t="shared" si="1"/>
        <v>18</v>
      </c>
      <c r="M48" s="53">
        <f t="shared" si="4"/>
        <v>18</v>
      </c>
      <c r="O48" s="17"/>
      <c r="P48" s="17"/>
      <c r="Q48" s="17"/>
      <c r="R48" s="17"/>
      <c r="S48" s="17"/>
    </row>
    <row r="49" spans="1:19" s="62" customFormat="1" ht="48" customHeight="1" x14ac:dyDescent="0.25">
      <c r="A49" s="55"/>
      <c r="B49" s="56" t="s">
        <v>80</v>
      </c>
      <c r="C49" s="57" t="s">
        <v>81</v>
      </c>
      <c r="D49" s="57" t="s">
        <v>81</v>
      </c>
      <c r="E49" s="58">
        <f>IFERROR(SUMPRODUCT($D$19:$D$48,E19:E48),"Х")</f>
        <v>73304.5</v>
      </c>
      <c r="F49" s="58">
        <f>IFERROR(SUMPRODUCT($D$19:$D$48,F19:F48),"Х")</f>
        <v>78635.3</v>
      </c>
      <c r="G49" s="58">
        <f>IFERROR(SUMPRODUCT($D$19:$D$48,G19:G48),"Х")</f>
        <v>76168.2</v>
      </c>
      <c r="H49" s="52">
        <f>IFERROR(SUMPRODUCT($D$19:$D$48,H19:H48),"Х")</f>
        <v>0</v>
      </c>
      <c r="I49" s="52">
        <f t="shared" si="6"/>
        <v>76036</v>
      </c>
      <c r="J49" s="53">
        <f>_xlfn.STDEV.P($E49:$G49)</f>
        <v>2178.2967030840109</v>
      </c>
      <c r="K49" s="57" t="s">
        <v>82</v>
      </c>
      <c r="L49" s="57" t="s">
        <v>82</v>
      </c>
      <c r="M49" s="59">
        <f>SUM(M19:M48)</f>
        <v>75667.83</v>
      </c>
      <c r="N49" s="60" t="s">
        <v>83</v>
      </c>
      <c r="O49" s="17"/>
      <c r="P49" s="61"/>
      <c r="Q49" s="17"/>
      <c r="R49" s="17"/>
      <c r="S49" s="61"/>
    </row>
    <row r="50" spans="1:19" ht="44.25" customHeight="1" x14ac:dyDescent="0.25">
      <c r="A50" s="63"/>
      <c r="B50" s="64" t="s">
        <v>84</v>
      </c>
      <c r="C50" s="65"/>
      <c r="D50" s="65"/>
      <c r="E50" s="66">
        <v>46139</v>
      </c>
      <c r="F50" s="66">
        <v>46139</v>
      </c>
      <c r="G50" s="66">
        <v>46139</v>
      </c>
      <c r="H50" s="65"/>
      <c r="I50" s="65"/>
      <c r="J50" s="67"/>
      <c r="K50" s="68"/>
      <c r="L50" s="68"/>
      <c r="M50" s="67"/>
      <c r="O50" s="17"/>
      <c r="P50" s="17"/>
      <c r="R50" s="17"/>
      <c r="S50" s="17"/>
    </row>
    <row r="51" spans="1:19" x14ac:dyDescent="0.25">
      <c r="A51" s="69"/>
      <c r="B51" s="69"/>
      <c r="C51" s="69"/>
      <c r="D51" s="69"/>
      <c r="E51" s="69"/>
      <c r="F51" s="69"/>
      <c r="G51" s="69"/>
      <c r="H51" s="69"/>
      <c r="I51" s="69"/>
      <c r="J51" s="69"/>
      <c r="K51" s="69"/>
      <c r="L51" s="69"/>
      <c r="M51" s="69"/>
      <c r="O51" s="17"/>
      <c r="P51" s="17"/>
      <c r="Q51" s="17"/>
      <c r="R51" s="17"/>
      <c r="S51" s="17"/>
    </row>
    <row r="52" spans="1:19" x14ac:dyDescent="0.25">
      <c r="A52" s="70"/>
      <c r="B52" s="70"/>
      <c r="C52" s="70"/>
      <c r="D52" s="70"/>
      <c r="E52" s="70"/>
      <c r="F52" s="70"/>
      <c r="G52" s="70"/>
      <c r="H52" s="70"/>
      <c r="I52" s="70"/>
      <c r="J52" s="70"/>
      <c r="K52" s="70"/>
      <c r="L52" s="70"/>
      <c r="M52" s="70"/>
      <c r="O52" s="17"/>
    </row>
    <row r="53" spans="1:19" ht="18.75" x14ac:dyDescent="0.3">
      <c r="B53" s="3" t="s">
        <v>85</v>
      </c>
      <c r="C53" s="3"/>
      <c r="D53" s="3"/>
      <c r="E53" s="3"/>
      <c r="F53" s="3" t="s">
        <v>86</v>
      </c>
      <c r="G53" s="3"/>
      <c r="H53" s="3"/>
      <c r="I53" s="3"/>
      <c r="J53" s="3"/>
      <c r="K53" s="3"/>
    </row>
    <row r="54" spans="1:19" ht="18.75" x14ac:dyDescent="0.3">
      <c r="B54" s="3"/>
      <c r="C54" s="3"/>
      <c r="D54" s="3"/>
      <c r="E54" s="3"/>
      <c r="F54" s="3"/>
      <c r="G54" s="3"/>
      <c r="H54" s="3"/>
      <c r="I54" s="3"/>
      <c r="J54" s="3"/>
      <c r="K54" s="3"/>
    </row>
    <row r="55" spans="1:19" ht="18.75" x14ac:dyDescent="0.3">
      <c r="B55" s="71" t="str">
        <f>[1]ЗАКУПКА!C77</f>
        <v>Исп. Большакова, 60-27</v>
      </c>
      <c r="C55" s="3"/>
      <c r="D55" s="3"/>
      <c r="E55" s="3"/>
      <c r="F55" s="3"/>
      <c r="G55" s="3"/>
      <c r="H55" s="3"/>
      <c r="I55" s="3"/>
      <c r="J55" s="3"/>
      <c r="K55" s="3"/>
    </row>
    <row r="56" spans="1:19" ht="18.75" x14ac:dyDescent="0.3">
      <c r="B56" s="72" t="str">
        <f>[1]ЗАКУПКА!C78</f>
        <v/>
      </c>
      <c r="C56" s="3"/>
      <c r="D56" s="3"/>
      <c r="E56" s="3"/>
      <c r="F56" s="3"/>
      <c r="G56" s="3"/>
      <c r="H56" s="3"/>
      <c r="I56" s="3"/>
      <c r="J56" s="3"/>
      <c r="K56" s="3"/>
    </row>
    <row r="57" spans="1:19" ht="18.75" x14ac:dyDescent="0.3">
      <c r="B57" s="73" t="s">
        <v>87</v>
      </c>
      <c r="C57" s="74" t="s">
        <v>88</v>
      </c>
      <c r="D57" s="74"/>
      <c r="E57" s="3"/>
      <c r="F57" s="3"/>
      <c r="G57" s="3"/>
      <c r="H57" s="3"/>
      <c r="I57" s="3"/>
      <c r="J57" s="3"/>
      <c r="K57" s="3"/>
    </row>
    <row r="58" spans="1:19" ht="18.75" x14ac:dyDescent="0.3">
      <c r="B58" s="3"/>
      <c r="C58" s="3"/>
      <c r="D58" s="3"/>
      <c r="E58" s="3"/>
      <c r="F58" s="3"/>
      <c r="G58" s="3"/>
      <c r="H58" s="3"/>
      <c r="I58" s="3"/>
      <c r="J58" s="3"/>
      <c r="K58" s="3"/>
    </row>
    <row r="59" spans="1:19" ht="15.75" customHeight="1" x14ac:dyDescent="0.25"/>
    <row r="61" spans="1:19" outlineLevel="1" x14ac:dyDescent="0.25">
      <c r="A61" s="75" t="s">
        <v>89</v>
      </c>
    </row>
    <row r="62" spans="1:19" ht="170.25" customHeight="1" outlineLevel="1" x14ac:dyDescent="0.25">
      <c r="A62" s="76" t="s">
        <v>90</v>
      </c>
      <c r="B62" s="76"/>
      <c r="C62" s="76"/>
      <c r="D62" s="76"/>
      <c r="E62" s="76"/>
      <c r="F62" s="76"/>
      <c r="G62" s="76"/>
      <c r="H62" s="76"/>
      <c r="I62" s="76"/>
      <c r="J62" s="76"/>
      <c r="K62" s="76"/>
      <c r="L62" s="76"/>
      <c r="M62" s="76"/>
    </row>
    <row r="65" spans="13:13" x14ac:dyDescent="0.25">
      <c r="M65" s="77"/>
    </row>
  </sheetData>
  <mergeCells count="32">
    <mergeCell ref="A62:M62"/>
    <mergeCell ref="I16:I17"/>
    <mergeCell ref="J16:J17"/>
    <mergeCell ref="K16:K17"/>
    <mergeCell ref="L16:L17"/>
    <mergeCell ref="M16:M17"/>
    <mergeCell ref="C57:D57"/>
    <mergeCell ref="A11:E11"/>
    <mergeCell ref="F11:M11"/>
    <mergeCell ref="A12:E12"/>
    <mergeCell ref="F12:M12"/>
    <mergeCell ref="A14:M14"/>
    <mergeCell ref="A16:A17"/>
    <mergeCell ref="B16:B17"/>
    <mergeCell ref="C16:C17"/>
    <mergeCell ref="D16:D17"/>
    <mergeCell ref="E16:H16"/>
    <mergeCell ref="A8:E8"/>
    <mergeCell ref="F8:M8"/>
    <mergeCell ref="A9:E9"/>
    <mergeCell ref="F9:M9"/>
    <mergeCell ref="N9:Q9"/>
    <mergeCell ref="A10:E10"/>
    <mergeCell ref="F10:M10"/>
    <mergeCell ref="N10:Q10"/>
    <mergeCell ref="A1:M1"/>
    <mergeCell ref="A3:M3"/>
    <mergeCell ref="A4:M4"/>
    <mergeCell ref="A6:E6"/>
    <mergeCell ref="F6:M6"/>
    <mergeCell ref="A7:E7"/>
    <mergeCell ref="F7:M7"/>
  </mergeCells>
  <pageMargins left="0.59" right="0.24" top="0.6" bottom="0.75" header="0.51180555555555496" footer="0.51180555555555496"/>
  <pageSetup paperSize="9" scale="59" firstPageNumber="0" fitToHeight="0" orientation="portrait" horizontalDpi="300" verticalDpi="300" r:id="rId1"/>
  <rowBreaks count="3" manualBreakCount="3">
    <brk id="20" max="12" man="1"/>
    <brk id="30" max="12" man="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НМЦ</vt:lpstr>
      <vt:lpstr>НМЦ!Область_печати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Гончарова Алина</dc:creator>
  <cp:lastModifiedBy>Гончарова Алина</cp:lastModifiedBy>
  <dcterms:created xsi:type="dcterms:W3CDTF">2026-06-01T08:13:30Z</dcterms:created>
  <dcterms:modified xsi:type="dcterms:W3CDTF">2026-06-01T08:14:35Z</dcterms:modified>
</cp:coreProperties>
</file>