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hailovSG\Documents\Закупки\Батарейки\"/>
    </mc:Choice>
  </mc:AlternateContent>
  <bookViews>
    <workbookView xWindow="0" yWindow="0" windowWidth="11490" windowHeight="4545"/>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Лист1!$G$13</definedName>
    <definedName name="_ftnref4" localSheetId="0">Лист1!$P$13</definedName>
    <definedName name="_ftnref5" localSheetId="0">Лист1!$B$7</definedName>
    <definedName name="_ftnref6" localSheetId="0">Лист1!$H$14</definedName>
    <definedName name="_ftnref7" localSheetId="0">Лист1!$M$14</definedName>
    <definedName name="_ftnref8" localSheetId="0">Лист1!$N$14</definedName>
    <definedName name="_ftnref9" localSheetId="0">Лист1!$H$15</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8" i="1" l="1"/>
  <c r="L18" i="1" l="1"/>
  <c r="K18" i="1"/>
  <c r="N19" i="1" l="1"/>
</calcChain>
</file>

<file path=xl/sharedStrings.xml><?xml version="1.0" encoding="utf-8"?>
<sst xmlns="http://schemas.openxmlformats.org/spreadsheetml/2006/main" count="36" uniqueCount="33">
  <si>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</si>
  <si>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</si>
  <si>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</si>
  <si>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</si>
  <si>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</si>
  <si>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</si>
  <si>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</si>
  <si>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</si>
  <si>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</si>
  <si>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Используемый метод определения[3] НМЦК(ЦК)/начальной цены единицы товара (работы, услуги) и начальной суммы цен единиц товаров (работ, услуг)</t>
  </si>
  <si>
    <t>Реквизиты запросов ценовой информации (в т.ч. в ЕИС)</t>
  </si>
  <si>
    <r>
      <t>Наименование товара, работы, услуги по КТРУ</t>
    </r>
    <r>
      <rPr>
        <sz val="12"/>
        <color theme="1"/>
        <rFont val="Times New Roman"/>
        <family val="1"/>
        <charset val="204"/>
      </rPr>
      <t xml:space="preserve"> </t>
    </r>
  </si>
  <si>
    <t>Типовая принадлежность</t>
  </si>
  <si>
    <t>Ед. изм.</t>
  </si>
  <si>
    <t>Кол-во</t>
  </si>
  <si>
    <t>Ценовые значения анализа рынка</t>
  </si>
  <si>
    <t>Цена за единицу с учетом нормативных затрат</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</si>
  <si>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</si>
  <si>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</si>
  <si>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</si>
  <si>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 xml:space="preserve">Предмет контракта </t>
  </si>
  <si>
    <t xml:space="preserve">Дата подготовки обоснования НМЦК(ЦК)/ начальной цены единицы товара (работы, услуги)  </t>
  </si>
  <si>
    <t xml:space="preserve">Метод сопоставимых рыночных цен (анализ рынка). </t>
  </si>
  <si>
    <t>Обоснование начальной (максимальной) цены контракта</t>
  </si>
  <si>
    <t>шт.</t>
  </si>
  <si>
    <t>Цена государственного контракта включает в себя погрузку, разгрузку,  все налоги, сборы, пошлины и другие обязательные платежи, которые Поставщик должен оплачивать в соответствии с условиями государственного контракта, или на иных основаниях, в том числе транспортные расходы</t>
  </si>
  <si>
    <t>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</si>
  <si>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Элемент первичный и батарея первичных элементов
КТРУ: 27.20.11.000-00000005</t>
  </si>
  <si>
    <t>Поставка элементов первичных и батарей первичных элементов для обеспечения нужд Управления Федерального казначейства по Республике Татарстан.</t>
  </si>
  <si>
    <r>
      <t xml:space="preserve">В целях получения информации в отношении планируемых к закупке на поставку элементов первичных и батарей первичных элементов для обеспечения нужд Управления Федерального казначейства по Республике Татарстан  был подготовлен и направлен запрос цен в </t>
    </r>
    <r>
      <rPr>
        <b/>
        <sz val="12"/>
        <rFont val="Times New Roman"/>
        <family val="1"/>
        <charset val="204"/>
      </rPr>
      <t>ЕИС № 0811400000126000584 от 07.07.2026</t>
    </r>
    <r>
      <rPr>
        <sz val="12"/>
        <rFont val="Times New Roman"/>
        <family val="1"/>
        <charset val="204"/>
      </rPr>
      <t xml:space="preserve">., ответов получено 0 (ноль), запрос цен в 6 организаций </t>
    </r>
    <r>
      <rPr>
        <b/>
        <sz val="12"/>
        <rFont val="Times New Roman"/>
        <family val="1"/>
        <charset val="204"/>
      </rPr>
      <t xml:space="preserve">исх. от 07.07.2026 г. № 59-07-11/3642, </t>
    </r>
    <r>
      <rPr>
        <sz val="12"/>
        <rFont val="Times New Roman"/>
        <family val="1"/>
        <charset val="204"/>
      </rPr>
      <t xml:space="preserve"> ответов получено от 3 (трех) организаций, на основании полученных коммерческих предложений поставщиков произведен расчет НМЦК (ЦК),</t>
    </r>
  </si>
  <si>
    <t>Источник №1 вх.№5613 от 14.07.2026</t>
  </si>
  <si>
    <t>Источник №2   вх.№5614 от 14.07.2026</t>
  </si>
  <si>
    <t>Источник №3 вх.№5615 от 14.07.2026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</si>
</sst>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7"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Calibri"/>
      <family val="2"/>
      <charset val="204"/>
      <scheme val="minor"/>
    </font>
    <font>
      <sz val="12"/>
      <name val="Times New Roman"/>
      <family val="1"/>
      <charset val="204"/>
    </font>
    <font>
      <b/>
      <sz val="12"/>
      <name val="Times New Roman"/>
      <family val="1"/>
      <charset val="204"/>
    </font>
    <font>
      <u/>
      <sz val="11"/>
      <color theme="10"/>
      <name val="Calibri"/>
      <family val="2"/>
      <charset val="204"/>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bottom style="thin">
        <color indexed="64"/>
      </bottom>
      <diagonal/>
    </border>
    <border>
      <left/>
      <right/>
      <top style="thin">
        <color indexed="64"/>
      </top>
      <bottom/>
      <diagonal/>
    </border>
  </borders>
  <cellStyleXfs count="4">
    <xf numFmtId="0" fontId="0" fillId="0" borderId="0"/>
    <xf numFmtId="43" fontId="3" fillId="0" borderId="0" applyFont="0" applyFill="0" applyBorder="0" applyAlignment="0" applyProtection="0"/>
    <xf numFmtId="0" fontId="3" fillId="0" borderId="0"/>
    <xf numFmtId="0" fontId="6" fillId="0" borderId="0" applyNumberFormat="0" applyFill="0" applyBorder="0" applyAlignment="0" applyProtection="0"/>
  </cellStyleXfs>
  <cellXfs count="49">
    <xf numFmtId="0" fontId="0" fillId="0" borderId="0" xfId="0"/>
    <xf numFmtId="0" fontId="1"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0" fontId="1" fillId="0" borderId="0" xfId="0" applyFont="1" applyAlignment="1">
      <alignment vertical="center" wrapText="1"/>
    </xf>
    <xf numFmtId="0" fontId="1" fillId="0" borderId="10" xfId="0" applyFont="1" applyBorder="1" applyAlignment="1">
      <alignment horizontal="center" vertical="center" wrapText="1"/>
    </xf>
    <xf numFmtId="0" fontId="1" fillId="0" borderId="0" xfId="0" applyFont="1" applyAlignment="1">
      <alignment horizontal="left" vertical="center" wrapText="1"/>
    </xf>
    <xf numFmtId="164" fontId="1" fillId="0" borderId="3" xfId="1" applyNumberFormat="1" applyFont="1" applyBorder="1" applyAlignment="1">
      <alignment horizontal="center" vertical="center" wrapText="1"/>
    </xf>
    <xf numFmtId="0" fontId="1" fillId="0" borderId="0" xfId="0" applyFont="1"/>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2" fontId="1" fillId="2" borderId="10"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left" vertical="top"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right" vertical="center" wrapText="1"/>
    </xf>
    <xf numFmtId="0" fontId="1" fillId="0" borderId="6" xfId="0" applyFont="1" applyBorder="1" applyAlignment="1">
      <alignment horizontal="right" vertical="center" wrapText="1"/>
    </xf>
    <xf numFmtId="43" fontId="2" fillId="0" borderId="7" xfId="0" applyNumberFormat="1" applyFont="1" applyBorder="1" applyAlignment="1">
      <alignment horizontal="left" vertical="center" wrapText="1"/>
    </xf>
    <xf numFmtId="43" fontId="2" fillId="0" borderId="4" xfId="0" applyNumberFormat="1" applyFont="1" applyBorder="1" applyAlignment="1">
      <alignment horizontal="left"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Alignment="1">
      <alignment horizontal="left"/>
    </xf>
    <xf numFmtId="0" fontId="2" fillId="0" borderId="0" xfId="0" applyFont="1" applyAlignment="1">
      <alignment horizontal="center" wrapText="1"/>
    </xf>
    <xf numFmtId="0" fontId="2" fillId="0" borderId="0" xfId="0" applyFont="1" applyAlignment="1">
      <alignment horizontal="left" vertical="center" wrapText="1"/>
    </xf>
    <xf numFmtId="14"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0" fontId="2" fillId="0" borderId="0" xfId="0" applyFont="1" applyAlignment="1">
      <alignment horizontal="left" vertical="top" wrapText="1"/>
    </xf>
    <xf numFmtId="0" fontId="1" fillId="0" borderId="16" xfId="0" applyFont="1" applyBorder="1" applyAlignment="1">
      <alignment horizontal="left" vertical="center" wrapText="1"/>
    </xf>
    <xf numFmtId="0" fontId="4" fillId="2" borderId="0" xfId="0" applyFont="1" applyFill="1" applyAlignment="1">
      <alignment horizontal="left"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7" xfId="0" applyFont="1" applyBorder="1" applyAlignment="1">
      <alignment horizontal="center" vertical="center" wrapText="1"/>
    </xf>
    <xf numFmtId="0" fontId="6" fillId="0" borderId="0" xfId="3"/>
    <xf numFmtId="0" fontId="1" fillId="0" borderId="0" xfId="0" applyFont="1"/>
    <xf numFmtId="0" fontId="6" fillId="2" borderId="0" xfId="3" applyFill="1"/>
    <xf numFmtId="0" fontId="1" fillId="2" borderId="0" xfId="0" applyFont="1" applyFill="1"/>
    <xf numFmtId="0" fontId="4" fillId="2" borderId="10" xfId="0" applyFont="1" applyFill="1" applyBorder="1" applyAlignment="1">
      <alignment horizontal="center" vertical="top" wrapText="1"/>
    </xf>
    <xf numFmtId="0" fontId="1" fillId="2" borderId="5" xfId="0" applyFont="1" applyFill="1" applyBorder="1" applyAlignment="1">
      <alignment horizontal="center" vertical="top" wrapText="1"/>
    </xf>
  </cellXfs>
  <cellStyles count="4">
    <cellStyle name="Гиперссылка" xfId="3" builtinId="8"/>
    <cellStyle name="Обычный" xfId="0" builtinId="0"/>
    <cellStyle name="Обычный 2" xfId="2"/>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7"/>
  <sheetViews>
    <sheetView tabSelected="1" topLeftCell="A10" zoomScale="85" zoomScaleNormal="85" workbookViewId="0">
      <selection activeCell="N18" sqref="N18"/>
    </sheetView>
  </sheetViews>
  <sheetFormatPr defaultColWidth="9.140625" defaultRowHeight="15.75" x14ac:dyDescent="0.25"/>
  <cols>
    <col min="1" max="1" width="3.7109375" style="4" customWidth="1"/>
    <col min="2" max="2" width="9.140625" style="4"/>
    <col min="3" max="3" width="27.5703125" style="4" customWidth="1"/>
    <col min="4" max="4" width="21.85546875" style="4" customWidth="1"/>
    <col min="5" max="5" width="14.140625" style="4" customWidth="1"/>
    <col min="6" max="6" width="11.28515625" style="4" customWidth="1"/>
    <col min="7" max="13" width="12.85546875" style="4" customWidth="1"/>
    <col min="14" max="14" width="15.42578125" style="4" customWidth="1"/>
    <col min="15" max="15" width="6" style="4" customWidth="1"/>
    <col min="16" max="17" width="12.85546875" style="4" customWidth="1"/>
    <col min="18" max="18" width="9.140625" style="4"/>
    <col min="19" max="19" width="12.42578125" style="4" bestFit="1" customWidth="1"/>
    <col min="20" max="16384" width="9.140625" style="4"/>
  </cols>
  <sheetData>
    <row r="1" spans="2:18" ht="60" customHeight="1" x14ac:dyDescent="0.25">
      <c r="B1" s="29" t="s">
        <v>23</v>
      </c>
      <c r="C1" s="29"/>
      <c r="D1" s="29"/>
      <c r="E1" s="29"/>
      <c r="F1" s="29"/>
      <c r="G1" s="29"/>
      <c r="H1" s="29"/>
      <c r="I1" s="29"/>
      <c r="J1" s="29"/>
      <c r="K1" s="29"/>
      <c r="L1" s="29"/>
      <c r="M1" s="29"/>
      <c r="N1" s="29"/>
      <c r="O1" s="29"/>
      <c r="P1" s="29"/>
      <c r="Q1" s="29"/>
      <c r="R1" s="29"/>
    </row>
    <row r="4" spans="2:18" ht="36" customHeight="1" x14ac:dyDescent="0.25">
      <c r="B4" s="30" t="s">
        <v>21</v>
      </c>
      <c r="C4" s="30"/>
      <c r="D4" s="30"/>
      <c r="E4" s="30"/>
      <c r="F4" s="30"/>
      <c r="G4" s="30"/>
      <c r="H4" s="30"/>
      <c r="I4" s="31">
        <v>46217</v>
      </c>
      <c r="J4" s="32"/>
      <c r="K4" s="32"/>
      <c r="L4" s="5"/>
      <c r="M4" s="5"/>
      <c r="N4" s="5"/>
      <c r="O4" s="5"/>
      <c r="P4" s="5"/>
      <c r="Q4" s="5"/>
      <c r="R4" s="5"/>
    </row>
    <row r="5" spans="2:18" ht="36" customHeight="1" x14ac:dyDescent="0.25">
      <c r="B5" s="33" t="s">
        <v>20</v>
      </c>
      <c r="C5" s="33"/>
      <c r="D5" s="34" t="s">
        <v>28</v>
      </c>
      <c r="E5" s="34"/>
      <c r="F5" s="34"/>
      <c r="G5" s="34"/>
      <c r="H5" s="34"/>
      <c r="I5" s="34"/>
      <c r="J5" s="34"/>
      <c r="K5" s="34"/>
      <c r="L5" s="34"/>
      <c r="M5" s="34"/>
      <c r="N5" s="34"/>
      <c r="O5" s="34"/>
      <c r="P5" s="34"/>
      <c r="Q5" s="34"/>
      <c r="R5" s="34"/>
    </row>
    <row r="6" spans="2:18" ht="42.75" customHeight="1" x14ac:dyDescent="0.25">
      <c r="B6" s="30" t="s">
        <v>9</v>
      </c>
      <c r="C6" s="30"/>
      <c r="D6" s="30"/>
      <c r="E6" s="30"/>
      <c r="F6" s="30"/>
      <c r="G6" s="30"/>
      <c r="H6" s="30"/>
      <c r="I6" s="30"/>
      <c r="J6" s="30"/>
      <c r="K6" s="30"/>
      <c r="L6" s="30"/>
      <c r="M6" s="42" t="s">
        <v>22</v>
      </c>
      <c r="N6" s="42"/>
      <c r="O6" s="42"/>
      <c r="P6" s="42"/>
      <c r="Q6" s="42"/>
      <c r="R6" s="5"/>
    </row>
    <row r="7" spans="2:18" ht="76.5" customHeight="1" x14ac:dyDescent="0.25">
      <c r="B7" s="30" t="s">
        <v>10</v>
      </c>
      <c r="C7" s="30"/>
      <c r="D7" s="30"/>
      <c r="E7" s="30"/>
      <c r="F7" s="35" t="s">
        <v>29</v>
      </c>
      <c r="G7" s="35"/>
      <c r="H7" s="35"/>
      <c r="I7" s="35"/>
      <c r="J7" s="35"/>
      <c r="K7" s="35"/>
      <c r="L7" s="35"/>
      <c r="M7" s="35"/>
      <c r="N7" s="35"/>
      <c r="O7" s="35"/>
      <c r="P7" s="35"/>
      <c r="Q7" s="35"/>
      <c r="R7" s="35"/>
    </row>
    <row r="8" spans="2:18" ht="15" x14ac:dyDescent="0.25">
      <c r="B8" s="1"/>
      <c r="C8" s="1"/>
      <c r="D8" s="1"/>
      <c r="E8" s="1"/>
      <c r="F8" s="1"/>
      <c r="G8" s="1"/>
      <c r="H8" s="1"/>
      <c r="I8" s="1"/>
      <c r="J8" s="1"/>
      <c r="K8" s="1"/>
      <c r="L8" s="1"/>
      <c r="M8" s="1"/>
      <c r="N8" s="7"/>
      <c r="O8" s="1"/>
      <c r="P8" s="1"/>
      <c r="Q8" s="1"/>
      <c r="R8" s="1"/>
    </row>
    <row r="9" spans="2:18" ht="33.75" customHeight="1" x14ac:dyDescent="0.25">
      <c r="B9" s="30" t="s">
        <v>0</v>
      </c>
      <c r="C9" s="30"/>
      <c r="D9" s="30"/>
      <c r="E9" s="30"/>
      <c r="F9" s="30"/>
      <c r="G9" s="30"/>
      <c r="H9" s="30"/>
      <c r="I9" s="30"/>
      <c r="J9" s="30"/>
      <c r="K9" s="30"/>
      <c r="L9" s="30"/>
      <c r="M9" s="30"/>
      <c r="N9" s="30"/>
      <c r="O9" s="30"/>
      <c r="P9" s="30"/>
      <c r="Q9" s="30"/>
      <c r="R9" s="30"/>
    </row>
    <row r="10" spans="2:18" ht="34.5" customHeight="1" x14ac:dyDescent="0.25">
      <c r="B10" s="30" t="s">
        <v>6</v>
      </c>
      <c r="C10" s="30"/>
      <c r="D10" s="30"/>
      <c r="E10" s="30"/>
      <c r="F10" s="30"/>
      <c r="G10" s="30"/>
      <c r="H10" s="30"/>
      <c r="I10" s="30"/>
      <c r="J10" s="30"/>
      <c r="K10" s="30"/>
      <c r="L10" s="30"/>
      <c r="M10" s="30"/>
      <c r="N10" s="30"/>
      <c r="O10" s="30"/>
      <c r="P10" s="30"/>
      <c r="Q10" s="30"/>
      <c r="R10" s="30"/>
    </row>
    <row r="12" spans="2:18" thickBot="1" x14ac:dyDescent="0.3"/>
    <row r="13" spans="2:18" ht="16.5" thickBot="1" x14ac:dyDescent="0.3">
      <c r="B13" s="18" t="s">
        <v>7</v>
      </c>
      <c r="C13" s="27" t="s">
        <v>11</v>
      </c>
      <c r="D13" s="18" t="s">
        <v>1</v>
      </c>
      <c r="E13" s="27" t="s">
        <v>12</v>
      </c>
      <c r="F13" s="18" t="s">
        <v>13</v>
      </c>
      <c r="G13" s="27" t="s">
        <v>14</v>
      </c>
      <c r="H13" s="15" t="s">
        <v>2</v>
      </c>
      <c r="I13" s="16"/>
      <c r="J13" s="16"/>
      <c r="K13" s="16"/>
      <c r="L13" s="16"/>
      <c r="M13" s="16"/>
      <c r="N13" s="16"/>
      <c r="O13" s="17"/>
      <c r="P13" s="18" t="s">
        <v>18</v>
      </c>
      <c r="Q13" s="18" t="s">
        <v>19</v>
      </c>
    </row>
    <row r="14" spans="2:18" ht="28.5" customHeight="1" thickBot="1" x14ac:dyDescent="0.3">
      <c r="B14" s="19"/>
      <c r="C14" s="25"/>
      <c r="D14" s="19"/>
      <c r="E14" s="25"/>
      <c r="F14" s="19"/>
      <c r="G14" s="25"/>
      <c r="H14" s="15" t="s">
        <v>15</v>
      </c>
      <c r="I14" s="16"/>
      <c r="J14" s="17"/>
      <c r="K14" s="18" t="s">
        <v>3</v>
      </c>
      <c r="L14" s="18" t="s">
        <v>8</v>
      </c>
      <c r="M14" s="25" t="s">
        <v>16</v>
      </c>
      <c r="N14" s="36" t="s">
        <v>17</v>
      </c>
      <c r="O14" s="37"/>
      <c r="P14" s="19"/>
      <c r="Q14" s="19"/>
    </row>
    <row r="15" spans="2:18" ht="83.25" customHeight="1" thickBot="1" x14ac:dyDescent="0.3">
      <c r="B15" s="19"/>
      <c r="C15" s="25"/>
      <c r="D15" s="19"/>
      <c r="E15" s="25"/>
      <c r="F15" s="19"/>
      <c r="G15" s="25"/>
      <c r="H15" s="47" t="s">
        <v>30</v>
      </c>
      <c r="I15" s="48" t="s">
        <v>31</v>
      </c>
      <c r="J15" s="48" t="s">
        <v>32</v>
      </c>
      <c r="K15" s="19"/>
      <c r="L15" s="19"/>
      <c r="M15" s="25"/>
      <c r="N15" s="38"/>
      <c r="O15" s="39"/>
      <c r="P15" s="19"/>
      <c r="Q15" s="19"/>
    </row>
    <row r="16" spans="2:18" ht="57" customHeight="1" thickBot="1" x14ac:dyDescent="0.3">
      <c r="B16" s="20"/>
      <c r="C16" s="26"/>
      <c r="D16" s="20"/>
      <c r="E16" s="26"/>
      <c r="F16" s="20"/>
      <c r="G16" s="26"/>
      <c r="H16" s="6" t="s">
        <v>4</v>
      </c>
      <c r="I16" s="3" t="s">
        <v>4</v>
      </c>
      <c r="J16" s="3" t="s">
        <v>4</v>
      </c>
      <c r="K16" s="20"/>
      <c r="L16" s="20"/>
      <c r="M16" s="26"/>
      <c r="N16" s="40"/>
      <c r="O16" s="41"/>
      <c r="P16" s="20"/>
      <c r="Q16" s="20"/>
    </row>
    <row r="17" spans="2:17" ht="16.5" thickBot="1" x14ac:dyDescent="0.3">
      <c r="B17" s="2">
        <v>1</v>
      </c>
      <c r="C17" s="3">
        <v>2</v>
      </c>
      <c r="D17" s="3">
        <v>3</v>
      </c>
      <c r="E17" s="3">
        <v>4</v>
      </c>
      <c r="F17" s="3">
        <v>5</v>
      </c>
      <c r="G17" s="3">
        <v>6</v>
      </c>
      <c r="H17" s="3">
        <v>7</v>
      </c>
      <c r="I17" s="3">
        <v>8</v>
      </c>
      <c r="J17" s="3">
        <v>9</v>
      </c>
      <c r="K17" s="3">
        <v>10</v>
      </c>
      <c r="L17" s="3">
        <v>11</v>
      </c>
      <c r="M17" s="3">
        <v>12</v>
      </c>
      <c r="N17" s="15">
        <v>13</v>
      </c>
      <c r="O17" s="17"/>
      <c r="P17" s="3">
        <v>14</v>
      </c>
      <c r="Q17" s="3">
        <v>15</v>
      </c>
    </row>
    <row r="18" spans="2:17" ht="156" customHeight="1" thickBot="1" x14ac:dyDescent="0.3">
      <c r="B18" s="10">
        <v>1</v>
      </c>
      <c r="C18" s="6" t="s">
        <v>27</v>
      </c>
      <c r="D18" s="6" t="s">
        <v>28</v>
      </c>
      <c r="E18" s="11"/>
      <c r="F18" s="11" t="s">
        <v>24</v>
      </c>
      <c r="G18" s="11">
        <v>2</v>
      </c>
      <c r="H18" s="12">
        <v>1400</v>
      </c>
      <c r="I18" s="12">
        <v>1500</v>
      </c>
      <c r="J18" s="12">
        <v>1300</v>
      </c>
      <c r="K18" s="13">
        <f t="shared" ref="K18" si="0">(STDEV(H18:J18)/AVERAGE(H18:J18))*100</f>
        <v>7.1428571428571397</v>
      </c>
      <c r="L18" s="10">
        <f t="shared" ref="L18" si="1">ROUNDDOWN(AVERAGE(H18:J18),2)</f>
        <v>1400</v>
      </c>
      <c r="M18" s="11">
        <v>1600</v>
      </c>
      <c r="N18" s="8">
        <f>J18*G18</f>
        <v>2600</v>
      </c>
      <c r="O18" s="10"/>
      <c r="P18" s="11"/>
      <c r="Q18" s="11"/>
    </row>
    <row r="19" spans="2:17" ht="16.5" thickBot="1" x14ac:dyDescent="0.3">
      <c r="B19" s="21" t="s">
        <v>5</v>
      </c>
      <c r="C19" s="22"/>
      <c r="D19" s="22"/>
      <c r="E19" s="22"/>
      <c r="F19" s="22"/>
      <c r="G19" s="22"/>
      <c r="H19" s="22"/>
      <c r="I19" s="22"/>
      <c r="J19" s="22"/>
      <c r="K19" s="22"/>
      <c r="L19" s="22"/>
      <c r="M19" s="22"/>
      <c r="N19" s="23">
        <f>SUM(N18:N18)</f>
        <v>2600</v>
      </c>
      <c r="O19" s="24"/>
      <c r="P19" s="3"/>
      <c r="Q19" s="3"/>
    </row>
    <row r="20" spans="2:17" ht="25.5" customHeight="1" x14ac:dyDescent="0.25"/>
    <row r="21" spans="2:17" ht="96" customHeight="1" x14ac:dyDescent="0.25">
      <c r="B21" s="14" t="s">
        <v>26</v>
      </c>
      <c r="C21" s="14"/>
      <c r="D21" s="14"/>
      <c r="E21" s="14"/>
      <c r="F21" s="14"/>
      <c r="G21" s="14"/>
      <c r="H21" s="14"/>
      <c r="I21" s="14"/>
      <c r="J21" s="14"/>
      <c r="K21" s="14"/>
      <c r="L21" s="14"/>
      <c r="M21" s="14"/>
      <c r="N21" s="14"/>
      <c r="O21" s="14"/>
      <c r="P21" s="14"/>
      <c r="Q21" s="14"/>
    </row>
    <row r="22" spans="2:17" ht="35.25" customHeight="1" x14ac:dyDescent="0.25">
      <c r="B22" s="14" t="s">
        <v>25</v>
      </c>
      <c r="C22" s="14"/>
      <c r="D22" s="14"/>
      <c r="E22" s="14"/>
      <c r="F22" s="14"/>
      <c r="G22" s="14"/>
      <c r="H22" s="14"/>
      <c r="I22" s="14"/>
      <c r="J22" s="14"/>
      <c r="K22" s="14"/>
      <c r="L22" s="14"/>
      <c r="M22" s="14"/>
      <c r="N22" s="14"/>
      <c r="O22" s="14"/>
      <c r="P22" s="14"/>
      <c r="Q22" s="14"/>
    </row>
    <row r="23" spans="2:17" ht="39.75" customHeight="1" x14ac:dyDescent="0.25">
      <c r="B23" s="9"/>
      <c r="C23" s="9"/>
      <c r="D23" s="9"/>
      <c r="E23" s="9"/>
      <c r="F23" s="9"/>
      <c r="G23" s="9"/>
      <c r="H23" s="9"/>
      <c r="I23" s="9"/>
      <c r="J23" s="9"/>
      <c r="K23" s="9"/>
      <c r="L23" s="9"/>
      <c r="M23" s="9"/>
      <c r="N23"/>
      <c r="O23"/>
      <c r="P23"/>
      <c r="Q23"/>
    </row>
    <row r="24" spans="2:17" ht="12" customHeight="1" x14ac:dyDescent="0.25">
      <c r="B24"/>
      <c r="C24" s="28"/>
      <c r="D24" s="28"/>
      <c r="E24" s="28"/>
    </row>
    <row r="25" spans="2:17" x14ac:dyDescent="0.25">
      <c r="B25" s="9"/>
      <c r="D25" s="43"/>
      <c r="E25" s="44"/>
      <c r="F25" s="44"/>
      <c r="G25" s="44"/>
      <c r="H25" s="44"/>
      <c r="I25" s="44"/>
      <c r="J25" s="44"/>
      <c r="K25" s="44"/>
      <c r="L25" s="44"/>
      <c r="M25" s="44"/>
      <c r="N25" s="44"/>
      <c r="O25" s="44"/>
      <c r="P25" s="44"/>
      <c r="Q25" s="44"/>
    </row>
    <row r="26" spans="2:17" ht="16.5" customHeight="1" x14ac:dyDescent="0.25">
      <c r="B26"/>
      <c r="D26" s="43"/>
      <c r="E26" s="44"/>
      <c r="F26" s="44"/>
      <c r="G26" s="44"/>
      <c r="H26" s="44"/>
      <c r="I26" s="44"/>
      <c r="J26" s="44"/>
      <c r="K26" s="44"/>
      <c r="L26" s="44"/>
      <c r="M26" s="44"/>
      <c r="N26" s="44"/>
      <c r="O26" s="44"/>
      <c r="P26" s="44"/>
      <c r="Q26" s="44"/>
    </row>
    <row r="27" spans="2:17" customFormat="1" ht="19.5" customHeight="1" x14ac:dyDescent="0.25">
      <c r="B27" s="9"/>
      <c r="C27" s="4"/>
      <c r="D27" s="45"/>
      <c r="E27" s="46"/>
      <c r="F27" s="46"/>
      <c r="G27" s="46"/>
      <c r="H27" s="46"/>
      <c r="I27" s="46"/>
      <c r="J27" s="46"/>
      <c r="K27" s="46"/>
      <c r="L27" s="46"/>
      <c r="M27" s="46"/>
      <c r="N27" s="46"/>
      <c r="O27" s="46"/>
      <c r="P27" s="46"/>
      <c r="Q27" s="46"/>
    </row>
    <row r="28" spans="2:17" customFormat="1" x14ac:dyDescent="0.25">
      <c r="B28" s="9"/>
      <c r="C28" s="4"/>
      <c r="D28" s="4"/>
      <c r="E28" s="4"/>
      <c r="F28" s="4"/>
      <c r="G28" s="4"/>
      <c r="H28" s="4"/>
      <c r="I28" s="4"/>
      <c r="J28" s="4"/>
      <c r="K28" s="4"/>
      <c r="L28" s="4"/>
      <c r="M28" s="4"/>
      <c r="N28" s="4"/>
      <c r="O28" s="4"/>
      <c r="P28" s="4"/>
      <c r="Q28" s="4"/>
    </row>
    <row r="29" spans="2:17" customFormat="1" x14ac:dyDescent="0.25">
      <c r="B29" s="4"/>
      <c r="C29" s="28"/>
      <c r="D29" s="28"/>
      <c r="E29" s="28"/>
      <c r="F29" s="4"/>
      <c r="G29" s="4"/>
      <c r="H29" s="4"/>
      <c r="I29" s="4"/>
      <c r="J29" s="4"/>
      <c r="K29" s="4"/>
      <c r="L29" s="4"/>
      <c r="M29" s="4"/>
      <c r="N29" s="4"/>
      <c r="O29" s="4"/>
      <c r="P29" s="4"/>
      <c r="Q29" s="4"/>
    </row>
    <row r="30" spans="2:17" customFormat="1" x14ac:dyDescent="0.25">
      <c r="B30" s="4"/>
      <c r="C30" s="4"/>
      <c r="D30" s="43"/>
      <c r="E30" s="44"/>
      <c r="F30" s="44"/>
      <c r="G30" s="44"/>
      <c r="H30" s="44"/>
      <c r="I30" s="44"/>
      <c r="J30" s="44"/>
      <c r="K30" s="44"/>
      <c r="L30" s="44"/>
      <c r="M30" s="44"/>
      <c r="N30" s="44"/>
      <c r="O30" s="44"/>
      <c r="P30" s="44"/>
      <c r="Q30" s="44"/>
    </row>
    <row r="31" spans="2:17" customFormat="1" x14ac:dyDescent="0.25">
      <c r="B31" s="4"/>
      <c r="C31" s="4"/>
      <c r="D31" s="43"/>
      <c r="E31" s="44"/>
      <c r="F31" s="44"/>
      <c r="G31" s="44"/>
      <c r="H31" s="44"/>
      <c r="I31" s="44"/>
      <c r="J31" s="44"/>
      <c r="K31" s="44"/>
      <c r="L31" s="44"/>
      <c r="M31" s="44"/>
      <c r="N31" s="44"/>
      <c r="O31" s="44"/>
      <c r="P31" s="44"/>
      <c r="Q31" s="44"/>
    </row>
    <row r="32" spans="2:17" customFormat="1" x14ac:dyDescent="0.25">
      <c r="B32" s="4"/>
      <c r="C32" s="4"/>
      <c r="D32" s="45"/>
      <c r="E32" s="46"/>
      <c r="F32" s="46"/>
      <c r="G32" s="46"/>
      <c r="H32" s="46"/>
      <c r="I32" s="46"/>
      <c r="J32" s="46"/>
      <c r="K32" s="46"/>
      <c r="L32" s="46"/>
      <c r="M32" s="46"/>
      <c r="N32" s="46"/>
      <c r="O32" s="46"/>
      <c r="P32" s="46"/>
      <c r="Q32" s="46"/>
    </row>
    <row r="34" spans="3:17" x14ac:dyDescent="0.25">
      <c r="C34" s="28"/>
      <c r="D34" s="28"/>
      <c r="E34" s="28"/>
    </row>
    <row r="35" spans="3:17" x14ac:dyDescent="0.25">
      <c r="D35" s="43"/>
      <c r="E35" s="44"/>
      <c r="F35" s="44"/>
      <c r="G35" s="44"/>
      <c r="H35" s="44"/>
      <c r="I35" s="44"/>
      <c r="J35" s="44"/>
      <c r="K35" s="44"/>
      <c r="L35" s="44"/>
      <c r="M35" s="44"/>
      <c r="N35" s="44"/>
      <c r="O35" s="44"/>
      <c r="P35" s="44"/>
      <c r="Q35" s="44"/>
    </row>
    <row r="36" spans="3:17" x14ac:dyDescent="0.25">
      <c r="D36" s="45"/>
      <c r="E36" s="46"/>
      <c r="F36" s="46"/>
      <c r="G36" s="46"/>
      <c r="H36" s="46"/>
      <c r="I36" s="46"/>
      <c r="J36" s="46"/>
      <c r="K36" s="46"/>
      <c r="L36" s="46"/>
      <c r="M36" s="46"/>
      <c r="N36" s="46"/>
      <c r="O36" s="46"/>
      <c r="P36" s="46"/>
      <c r="Q36" s="46"/>
    </row>
    <row r="37" spans="3:17" x14ac:dyDescent="0.25">
      <c r="D37" s="43"/>
      <c r="E37" s="44"/>
      <c r="F37" s="44"/>
      <c r="G37" s="44"/>
      <c r="H37" s="44"/>
      <c r="I37" s="44"/>
      <c r="J37" s="44"/>
      <c r="K37" s="44"/>
      <c r="L37" s="44"/>
      <c r="M37" s="44"/>
      <c r="N37" s="44"/>
      <c r="O37" s="44"/>
      <c r="P37" s="44"/>
      <c r="Q37" s="44"/>
    </row>
  </sheetData>
  <mergeCells count="42">
    <mergeCell ref="D37:Q37"/>
    <mergeCell ref="D31:Q31"/>
    <mergeCell ref="D32:Q32"/>
    <mergeCell ref="C34:E34"/>
    <mergeCell ref="D35:Q35"/>
    <mergeCell ref="D36:Q36"/>
    <mergeCell ref="D25:Q25"/>
    <mergeCell ref="D26:Q26"/>
    <mergeCell ref="D27:Q27"/>
    <mergeCell ref="C29:E29"/>
    <mergeCell ref="D30:Q30"/>
    <mergeCell ref="C24:E24"/>
    <mergeCell ref="B22:Q22"/>
    <mergeCell ref="Q13:Q16"/>
    <mergeCell ref="B1:R1"/>
    <mergeCell ref="B4:H4"/>
    <mergeCell ref="I4:K4"/>
    <mergeCell ref="B5:C5"/>
    <mergeCell ref="D5:R5"/>
    <mergeCell ref="B6:L6"/>
    <mergeCell ref="B7:E7"/>
    <mergeCell ref="F7:R7"/>
    <mergeCell ref="N14:O16"/>
    <mergeCell ref="B9:R9"/>
    <mergeCell ref="B10:R10"/>
    <mergeCell ref="P13:P16"/>
    <mergeCell ref="M6:Q6"/>
    <mergeCell ref="B21:Q21"/>
    <mergeCell ref="H13:O13"/>
    <mergeCell ref="D13:D16"/>
    <mergeCell ref="N17:O17"/>
    <mergeCell ref="B19:M19"/>
    <mergeCell ref="N19:O19"/>
    <mergeCell ref="H14:J14"/>
    <mergeCell ref="K14:K16"/>
    <mergeCell ref="M14:M16"/>
    <mergeCell ref="B13:B16"/>
    <mergeCell ref="L14:L16"/>
    <mergeCell ref="E13:E16"/>
    <mergeCell ref="F13:F16"/>
    <mergeCell ref="G13:G16"/>
    <mergeCell ref="C13:C16"/>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2026-07-14T08:19:19Z</dcterms:modified>
</cp:coreProperties>
</file>