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tok_AV\AppData\Roaming\1C\Файлы\ДокументооборотКОРП\Титок Настасья В 577247fb-ad53-11e5-80dc-00505683c15c\"/>
    </mc:Choice>
  </mc:AlternateContent>
  <xr:revisionPtr revIDLastSave="0" documentId="13_ncr:1_{DE92AD5C-CA2A-4B08-A7A6-7A333D6A0CA0}" xr6:coauthVersionLast="36" xr6:coauthVersionMax="36" xr10:uidLastSave="{00000000-0000-0000-0000-000000000000}"/>
  <bookViews>
    <workbookView xWindow="28680" yWindow="-120" windowWidth="29040" windowHeight="15720" tabRatio="95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4" i="1" l="1"/>
  <c r="K4" i="1"/>
  <c r="J6" i="1"/>
  <c r="J5" i="1"/>
  <c r="J4" i="1"/>
  <c r="K5" i="1" l="1"/>
  <c r="L5" i="1" s="1"/>
  <c r="K6" i="1" l="1"/>
  <c r="L6" i="1" s="1"/>
  <c r="L7" i="1" s="1"/>
</calcChain>
</file>

<file path=xl/sharedStrings.xml><?xml version="1.0" encoding="utf-8"?>
<sst xmlns="http://schemas.openxmlformats.org/spreadsheetml/2006/main" count="22" uniqueCount="20">
  <si>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</si>
  <si>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</si>
  <si>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</si>
  <si>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</si>
  <si>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</si>
  <si>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</si>
  <si>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</si>
  <si>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</si>
  <si>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</si>
  <si>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</si>
  <si>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r>
      <t xml:space="preserve">Цена рассчитана в соотвтесвии с п.п.3.16.2 Методических рекомендаций по применению методов определения начально (максимальной) цены контракта, цены контракта, заключаемого с единственным поставщиком (подрядчиком, исполнителем) (утв. Приказом Министерства экономического развития РФ от 2 октября 2013 г. </t>
    </r>
    <r>
      <rPr>
        <sz val="10"/>
        <color rgb="FF000000"/>
        <rFont val="Times New Roman"/>
        <family val="1"/>
        <charset val="204"/>
      </rPr>
      <t>№567), где 10%,13%,17%</t>
    </r>
    <r>
      <rPr>
        <sz val="10"/>
        <color indexed="8"/>
        <rFont val="Times New Roman"/>
        <family val="1"/>
        <charset val="204"/>
      </rPr>
      <t xml:space="preserve"> - это рекомендуемый процент увеличения цены товара, работы, услуги, закупка которой осуществлялась путем проведения конкурса, аукциона, запроса котировок (в соответствии с пп.3.16.2 указанных Методическиъх рекомендаций)                                                                                                                                                                                                                      </t>
    </r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</si>
  <si>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</si>
  <si>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</t>
  </si>
  <si>
    <t>№ КП-26-07-6732 от 06.07.2026</t>
  </si>
  <si>
    <t>упак</t>
  </si>
  <si>
    <t>№ КП-26-07-6755 от 07.07.2026</t>
  </si>
  <si>
    <t>№ КП-26-07-6779 от 07.07.2026</t>
  </si>
  <si>
    <t xml:space="preserve">Диализные колбы </t>
  </si>
  <si>
    <t>Линейный гидрохлорид полиэтиленимина для трансфекции</t>
  </si>
  <si>
    <t>Фермент, без фенолового красного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</si>
</sst>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4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40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/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 applyAlignme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3" fontId="3" fillId="0" borderId="6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left" vertical="center" wrapText="1"/>
    </xf>
    <xf numFmtId="0" fontId="13" fillId="0" borderId="1" xfId="4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/>
    </xf>
  </cellXfs>
  <cellStyles count="5">
    <cellStyle name="Excel Built-in Normal" xfId="1" xr:uid="{00000000-0005-0000-0000-000000000000}"/>
    <cellStyle name="Excel Built-in Normal 2" xfId="2" xr:uid="{00000000-0005-0000-0000-000001000000}"/>
    <cellStyle name="Обычный" xfId="0" builtinId="0"/>
    <cellStyle name="Обычный 2" xfId="3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10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360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9</xdr:row>
      <xdr:rowOff>238485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Normal="100" workbookViewId="0">
      <selection activeCell="D12" sqref="D12"/>
    </sheetView>
  </sheetViews>
  <sheetFormatPr defaultRowHeight="47.25" customHeight="1" x14ac:dyDescent="0.2"/>
  <cols>
    <col min="1" max="1" width="6.140625" style="9" customWidth="1"/>
    <col min="2" max="2" width="27.28515625" style="2" customWidth="1"/>
    <col min="3" max="3" width="10.7109375" style="1" customWidth="1"/>
    <col min="4" max="4" width="10.7109375" style="3" customWidth="1"/>
    <col min="5" max="5" width="15.140625" style="15" customWidth="1"/>
    <col min="6" max="6" width="15.7109375" style="15" customWidth="1"/>
    <col min="7" max="7" width="18.7109375" style="11" customWidth="1"/>
    <col min="8" max="8" width="13.7109375" style="15" hidden="1" customWidth="1"/>
    <col min="9" max="9" width="13.7109375" style="12" hidden="1" customWidth="1"/>
    <col min="10" max="12" width="15.7109375" style="1" customWidth="1"/>
    <col min="13" max="16384" width="9.140625" style="1"/>
  </cols>
  <sheetData>
    <row r="1" spans="1:12" ht="47.25" customHeight="1" x14ac:dyDescent="0.2">
      <c r="A1" s="32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4"/>
    </row>
    <row r="2" spans="1:12" ht="47.25" customHeight="1" x14ac:dyDescent="0.2">
      <c r="A2" s="35" t="s">
        <v>8</v>
      </c>
      <c r="B2" s="35" t="s">
        <v>4</v>
      </c>
      <c r="C2" s="35" t="s">
        <v>5</v>
      </c>
      <c r="D2" s="37" t="s">
        <v>6</v>
      </c>
      <c r="E2" s="32" t="s">
        <v>9</v>
      </c>
      <c r="F2" s="33"/>
      <c r="G2" s="33"/>
      <c r="H2" s="33"/>
      <c r="I2" s="33"/>
      <c r="J2" s="33"/>
      <c r="K2" s="33"/>
      <c r="L2" s="34"/>
    </row>
    <row r="3" spans="1:12" ht="47.25" customHeight="1" x14ac:dyDescent="0.2">
      <c r="A3" s="36"/>
      <c r="B3" s="36"/>
      <c r="C3" s="36"/>
      <c r="D3" s="38"/>
      <c r="E3" s="14" t="s">
        <v>13</v>
      </c>
      <c r="F3" s="14" t="s">
        <v>15</v>
      </c>
      <c r="G3" s="25" t="s">
        <v>16</v>
      </c>
      <c r="H3" s="14"/>
      <c r="I3" s="7"/>
      <c r="J3" s="7" t="s">
        <v>0</v>
      </c>
      <c r="K3" s="4" t="s">
        <v>1</v>
      </c>
      <c r="L3" s="4" t="s">
        <v>2</v>
      </c>
    </row>
    <row r="4" spans="1:12" ht="47.25" customHeight="1" x14ac:dyDescent="0.2">
      <c r="A4" s="22">
        <v>1</v>
      </c>
      <c r="B4" s="27" t="s">
        <v>17</v>
      </c>
      <c r="C4" s="23" t="s">
        <v>14</v>
      </c>
      <c r="D4" s="24">
        <v>2</v>
      </c>
      <c r="E4" s="6">
        <v>133620</v>
      </c>
      <c r="F4" s="6">
        <v>135000</v>
      </c>
      <c r="G4" s="26">
        <v>137300</v>
      </c>
      <c r="H4" s="6"/>
      <c r="I4" s="21"/>
      <c r="J4" s="6">
        <f>MIN(E4:I4)</f>
        <v>133620</v>
      </c>
      <c r="K4" s="6">
        <f>ROUND(J4,2)</f>
        <v>133620</v>
      </c>
      <c r="L4" s="6">
        <f>K4*D4</f>
        <v>267240</v>
      </c>
    </row>
    <row r="5" spans="1:12" ht="47.25" customHeight="1" x14ac:dyDescent="0.2">
      <c r="A5" s="22">
        <v>2</v>
      </c>
      <c r="B5" s="27" t="s">
        <v>18</v>
      </c>
      <c r="C5" s="23" t="s">
        <v>14</v>
      </c>
      <c r="D5" s="24">
        <v>1</v>
      </c>
      <c r="E5" s="6">
        <v>125896.76</v>
      </c>
      <c r="F5" s="6">
        <v>130000</v>
      </c>
      <c r="G5" s="26">
        <v>130900</v>
      </c>
      <c r="H5" s="6"/>
      <c r="I5" s="21"/>
      <c r="J5" s="6">
        <f>MIN(E5:I5)</f>
        <v>125896.76</v>
      </c>
      <c r="K5" s="6">
        <f t="shared" ref="K4:K5" si="0">ROUND(J5,2)</f>
        <v>125896.76</v>
      </c>
      <c r="L5" s="6">
        <f t="shared" ref="L4:L5" si="1">K5*D5</f>
        <v>125896.76</v>
      </c>
    </row>
    <row r="6" spans="1:12" customFormat="1" ht="47.25" customHeight="1" x14ac:dyDescent="0.2">
      <c r="A6" s="7">
        <v>3</v>
      </c>
      <c r="B6" s="28" t="s">
        <v>19</v>
      </c>
      <c r="C6" s="23" t="s">
        <v>14</v>
      </c>
      <c r="D6" s="5">
        <v>15</v>
      </c>
      <c r="E6" s="8">
        <v>10021.5</v>
      </c>
      <c r="F6" s="8">
        <v>11800</v>
      </c>
      <c r="G6" s="8">
        <v>12680</v>
      </c>
      <c r="H6" s="8"/>
      <c r="I6" s="8"/>
      <c r="J6" s="6">
        <f>MIN(E6:I6)</f>
        <v>10021.5</v>
      </c>
      <c r="K6" s="6">
        <f>ROUND(J6,2)</f>
        <v>10021.5</v>
      </c>
      <c r="L6" s="6">
        <f>K6*D6</f>
        <v>150322.5</v>
      </c>
    </row>
    <row r="7" spans="1:12" s="10" customFormat="1" ht="47.25" customHeight="1" x14ac:dyDescent="0.2">
      <c r="A7" s="19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6">
        <f>SUM(L4:L6)</f>
        <v>543459.26</v>
      </c>
    </row>
    <row r="8" spans="1:12" s="18" customFormat="1" ht="47.25" customHeight="1" x14ac:dyDescent="0.2">
      <c r="A8" s="20" t="s">
        <v>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39"/>
    </row>
    <row r="9" spans="1:12" s="10" customFormat="1" ht="47.25" customHeight="1" x14ac:dyDescent="0.2">
      <c r="A9" s="30" t="s">
        <v>11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1"/>
    </row>
    <row r="10" spans="1:12" ht="54" customHeight="1" x14ac:dyDescent="0.2">
      <c r="A10" s="29" t="s">
        <v>10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</sheetData>
  <sheetProtection selectLockedCells="1" selectUnlockedCells="1"/>
  <mergeCells count="9">
    <mergeCell ref="A10:L10"/>
    <mergeCell ref="A9:L9"/>
    <mergeCell ref="A1:L1"/>
    <mergeCell ref="A2:A3"/>
    <mergeCell ref="B2:B3"/>
    <mergeCell ref="C2:C3"/>
    <mergeCell ref="D2:D3"/>
    <mergeCell ref="E2:I2"/>
    <mergeCell ref="J2:L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Титок Анастасия Васильевна</cp:lastModifiedBy>
  <dcterms:created xsi:type="dcterms:W3CDTF">2021-07-19T09:05:25Z</dcterms:created>
  <dcterms:modified xsi:type="dcterms:W3CDTF">2026-07-08T09:23:12Z</dcterms:modified>
</cp:coreProperties>
</file>