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овощи!!!!!!\"/>
    </mc:Choice>
  </mc:AlternateContent>
  <bookViews>
    <workbookView xWindow="0" yWindow="0" windowWidth="28800" windowHeight="1243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1" l="1"/>
  <c r="F21" i="1"/>
  <c r="H21" i="1"/>
  <c r="F23" i="1" l="1"/>
  <c r="H23" i="1"/>
  <c r="J23" i="1"/>
  <c r="J13" i="1" l="1"/>
  <c r="H13" i="1"/>
  <c r="F13" i="1"/>
  <c r="F16" i="1" l="1"/>
  <c r="H16" i="1"/>
  <c r="J16" i="1"/>
  <c r="J12" i="1" l="1"/>
  <c r="J14" i="1"/>
  <c r="J15" i="1"/>
  <c r="J17" i="1"/>
  <c r="J18" i="1"/>
  <c r="J19" i="1"/>
  <c r="J20" i="1"/>
  <c r="J22" i="1"/>
  <c r="J24" i="1"/>
  <c r="J25" i="1"/>
  <c r="J11" i="1"/>
  <c r="H12" i="1"/>
  <c r="H14" i="1"/>
  <c r="H15" i="1"/>
  <c r="H17" i="1"/>
  <c r="H18" i="1"/>
  <c r="H19" i="1"/>
  <c r="H20" i="1"/>
  <c r="H22" i="1"/>
  <c r="H24" i="1"/>
  <c r="H25" i="1"/>
  <c r="H11" i="1"/>
  <c r="F12" i="1"/>
  <c r="F14" i="1"/>
  <c r="F15" i="1"/>
  <c r="F17" i="1"/>
  <c r="F18" i="1"/>
  <c r="F19" i="1"/>
  <c r="F20" i="1"/>
  <c r="F22" i="1"/>
  <c r="F24" i="1"/>
  <c r="F25" i="1"/>
  <c r="F11" i="1"/>
  <c r="H27" i="1" l="1"/>
  <c r="J27" i="1"/>
  <c r="F27" i="1"/>
</calcChain>
</file>

<file path=xl/sharedStrings.xml><?xml version="1.0" encoding="utf-8"?>
<sst xmlns="http://schemas.openxmlformats.org/spreadsheetml/2006/main" count="75" uniqueCount="57">
  <si>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</si>
  <si>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</si>
  <si>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</si>
  <si>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</si>
  <si>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</si>
  <si>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</si>
  <si>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</si>
  <si>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</si>
  <si>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</si>
  <si>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</si>
  <si>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</si>
  <si>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</si>
  <si>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</si>
  <si>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</si>
  <si>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</si>
  <si>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</si>
  <si>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</si>
  <si>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</si>
  <si>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</si>
  <si>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</si>
  <si>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 xml:space="preserve">кг </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</si>
  <si>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</si>
  <si>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</si>
  <si>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</si>
  <si>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 xml:space="preserve">Сухофрукты (смесь компотная), наименование сушеных фруктов: курага (абрикос), чернослив, яблоко, груша, вишня.
</t>
  </si>
  <si>
    <t>Шиповник сушеный,  плоды</t>
  </si>
  <si>
    <t>Капуста свежая , очищенная (вакуумная упаковка), масса нетто не менее 1 кг. не более 5кг. в упаковке</t>
  </si>
  <si>
    <t>Картофель мытый очищенный (вакуумная упаковка) масса нетто не менее 1 кг. не более 5кг. в упаковке</t>
  </si>
  <si>
    <t>Морковь свежая мытая очищенная (вакуумная упаковка), масса нетто не менее 1 кг. не более 5кг. в упаковке</t>
  </si>
  <si>
    <t xml:space="preserve">Лук свжий очищенный (вакуумная упаковка), масса нетто не менее 1 кг. не более 5кг. в упаковке
</t>
  </si>
  <si>
    <t xml:space="preserve">Апельсины  </t>
  </si>
  <si>
    <t xml:space="preserve">яблоки </t>
  </si>
  <si>
    <t xml:space="preserve">томаты  </t>
  </si>
  <si>
    <t xml:space="preserve">огурцы  
</t>
  </si>
  <si>
    <t>Банан</t>
  </si>
  <si>
    <t>Лимон</t>
  </si>
  <si>
    <t>Курага</t>
  </si>
  <si>
    <t>Свекла очищенная</t>
  </si>
  <si>
    <t>чеснок свежий</t>
  </si>
  <si>
    <t>01.13.32.000 01.13.32.000-00000002</t>
  </si>
  <si>
    <t>01.13.34.000 01.13.34.000-00000004</t>
  </si>
  <si>
    <t>01.22.12.000/ 01.22.12.000-00000003</t>
  </si>
  <si>
    <t>01.23.12.000/ 01.23.12.000-00000003</t>
  </si>
  <si>
    <t>01.23.13.000/ 01.23.13.000-00000003</t>
  </si>
  <si>
    <t>01.13.42.000 01.13.42.000-00000002</t>
  </si>
  <si>
    <t>01.24.10.000/ 01.23.13.000-00000001</t>
  </si>
  <si>
    <t>10.39.25.134/10.39.25. 134-00000001</t>
  </si>
  <si>
    <t>10.39.25.130/10.39.25. 130-00000029</t>
  </si>
  <si>
    <t>01.13.51.000-00000002</t>
  </si>
  <si>
    <t>01.13.12.120.00000002</t>
  </si>
  <si>
    <t>01.13.49.110-00000003</t>
  </si>
  <si>
    <t>01.13.41.110-00000003</t>
  </si>
  <si>
    <t>01.13.43.190-00000002</t>
  </si>
  <si>
    <t>01.25.19.190-00000010</t>
  </si>
  <si>
    <r>
      <t xml:space="preserve">По результатам анализа рынка определены три поставщика идентичных товаров: Поставщик №1, Поставщик №2, Поставщик №3.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533 315 (пятьсот тридцать три тысячи триста пятнадцать) рублей 00 копеек</t>
    </r>
    <r>
      <rPr>
        <sz val="11"/>
        <color theme="1"/>
        <rFont val="XO Thames"/>
        <family val="1"/>
        <charset val="204"/>
      </rPr>
      <t xml:space="preserve"> предложена Поставщиком № 3. На право заключения государственного контракта будет использовано ценовое предложение Поставщика № 3.</t>
    </r>
  </si>
  <si>
    <t>Врио начальника  ОКБиХО</t>
  </si>
  <si>
    <t>И.А. Майоров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</si>
</sst>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32">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0" xfId="0"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6"/>
  <sheetViews>
    <sheetView tabSelected="1" topLeftCell="A21" workbookViewId="0">
      <selection activeCell="H32" sqref="H32"/>
    </sheetView>
  </sheetViews>
  <sheetFormatPr defaultRowHeight="15" x14ac:dyDescent="0.25"/>
  <cols>
    <col min="1" max="1" width="9.140625" style="2"/>
    <col min="2" max="2" width="52.85546875" style="2" customWidth="1"/>
    <col min="3" max="4" width="9.140625" style="2"/>
    <col min="5" max="5" width="9.5703125" style="2" bestFit="1" customWidth="1"/>
    <col min="6" max="6" width="15.5703125" style="2" customWidth="1"/>
    <col min="7" max="7" width="9.5703125" style="2" bestFit="1" customWidth="1"/>
    <col min="8" max="8" width="16.85546875" style="2" customWidth="1"/>
    <col min="9" max="9" width="9.5703125" style="2" bestFit="1" customWidth="1"/>
    <col min="10" max="10" width="16.140625" style="2" customWidth="1"/>
    <col min="11" max="11" width="14.85546875" style="2" customWidth="1"/>
    <col min="12" max="16384" width="9.140625" style="2"/>
  </cols>
  <sheetData>
    <row r="2" spans="1:11" x14ac:dyDescent="0.25">
      <c r="J2" s="3" t="s">
        <v>0</v>
      </c>
      <c r="K2" s="3"/>
    </row>
    <row r="3" spans="1:11" x14ac:dyDescent="0.25">
      <c r="A3" s="4"/>
    </row>
    <row r="4" spans="1:11" x14ac:dyDescent="0.25">
      <c r="A4" s="22" t="s">
        <v>1</v>
      </c>
      <c r="B4" s="22"/>
      <c r="C4" s="22"/>
      <c r="D4" s="22"/>
      <c r="E4" s="22"/>
      <c r="F4" s="22"/>
      <c r="G4" s="22"/>
      <c r="H4" s="22"/>
      <c r="I4" s="22"/>
      <c r="J4" s="22"/>
      <c r="K4" s="22"/>
    </row>
    <row r="5" spans="1:11" ht="156.75" customHeight="1" x14ac:dyDescent="0.25">
      <c r="A5" s="25" t="s">
        <v>21</v>
      </c>
      <c r="B5" s="25"/>
      <c r="C5" s="25"/>
      <c r="D5" s="25"/>
      <c r="E5" s="25"/>
      <c r="F5" s="25"/>
      <c r="G5" s="25"/>
      <c r="H5" s="25"/>
      <c r="I5" s="25"/>
      <c r="J5" s="25"/>
      <c r="K5" s="25"/>
    </row>
    <row r="6" spans="1:11" x14ac:dyDescent="0.25">
      <c r="A6" s="5"/>
      <c r="B6" s="6"/>
      <c r="C6" s="6"/>
      <c r="D6" s="6"/>
      <c r="E6" s="6"/>
      <c r="F6" s="6"/>
      <c r="G6" s="6"/>
      <c r="H6" s="6"/>
      <c r="I6" s="6"/>
      <c r="J6" s="6"/>
      <c r="K6" s="6"/>
    </row>
    <row r="7" spans="1:11" x14ac:dyDescent="0.25">
      <c r="A7" s="21" t="s">
        <v>2</v>
      </c>
      <c r="B7" s="21" t="s">
        <v>3</v>
      </c>
      <c r="C7" s="21" t="s">
        <v>4</v>
      </c>
      <c r="D7" s="21" t="s">
        <v>19</v>
      </c>
      <c r="E7" s="21" t="s">
        <v>5</v>
      </c>
      <c r="F7" s="21"/>
      <c r="G7" s="21" t="s">
        <v>7</v>
      </c>
      <c r="H7" s="21"/>
      <c r="I7" s="21" t="s">
        <v>9</v>
      </c>
      <c r="J7" s="21"/>
      <c r="K7" s="21" t="s">
        <v>11</v>
      </c>
    </row>
    <row r="8" spans="1:11" ht="28.5" customHeight="1" x14ac:dyDescent="0.25">
      <c r="A8" s="21"/>
      <c r="B8" s="21"/>
      <c r="C8" s="21"/>
      <c r="D8" s="21"/>
      <c r="E8" s="21" t="s">
        <v>6</v>
      </c>
      <c r="F8" s="21"/>
      <c r="G8" s="21" t="s">
        <v>8</v>
      </c>
      <c r="H8" s="21"/>
      <c r="I8" s="21" t="s">
        <v>10</v>
      </c>
      <c r="J8" s="21"/>
      <c r="K8" s="21"/>
    </row>
    <row r="9" spans="1:11" x14ac:dyDescent="0.25">
      <c r="A9" s="21"/>
      <c r="B9" s="21"/>
      <c r="C9" s="21"/>
      <c r="D9" s="21"/>
      <c r="E9" s="7" t="s">
        <v>12</v>
      </c>
      <c r="F9" s="29" t="s">
        <v>14</v>
      </c>
      <c r="G9" s="7" t="s">
        <v>12</v>
      </c>
      <c r="H9" s="29" t="s">
        <v>14</v>
      </c>
      <c r="I9" s="7" t="s">
        <v>12</v>
      </c>
      <c r="J9" s="29" t="s">
        <v>14</v>
      </c>
      <c r="K9" s="29"/>
    </row>
    <row r="10" spans="1:11" x14ac:dyDescent="0.25">
      <c r="A10" s="21"/>
      <c r="B10" s="21"/>
      <c r="C10" s="21"/>
      <c r="D10" s="21"/>
      <c r="E10" s="7" t="s">
        <v>13</v>
      </c>
      <c r="F10" s="29"/>
      <c r="G10" s="7" t="s">
        <v>15</v>
      </c>
      <c r="H10" s="29"/>
      <c r="I10" s="7" t="s">
        <v>15</v>
      </c>
      <c r="J10" s="29"/>
      <c r="K10" s="29"/>
    </row>
    <row r="11" spans="1:11" ht="57" x14ac:dyDescent="0.25">
      <c r="A11" s="7">
        <v>1</v>
      </c>
      <c r="B11" s="8" t="s">
        <v>24</v>
      </c>
      <c r="C11" s="7" t="s">
        <v>16</v>
      </c>
      <c r="D11" s="14">
        <v>25</v>
      </c>
      <c r="E11" s="1">
        <v>120</v>
      </c>
      <c r="F11" s="9">
        <f>D11*E11</f>
        <v>3000</v>
      </c>
      <c r="G11" s="1">
        <v>230</v>
      </c>
      <c r="H11" s="9">
        <f>D11*G11</f>
        <v>5750</v>
      </c>
      <c r="I11" s="1">
        <v>165</v>
      </c>
      <c r="J11" s="9">
        <f>I11*D11</f>
        <v>4125</v>
      </c>
      <c r="K11" s="19" t="s">
        <v>46</v>
      </c>
    </row>
    <row r="12" spans="1:11" ht="28.5" x14ac:dyDescent="0.25">
      <c r="A12" s="7">
        <v>2</v>
      </c>
      <c r="B12" s="8" t="s">
        <v>25</v>
      </c>
      <c r="C12" s="7" t="s">
        <v>16</v>
      </c>
      <c r="D12" s="14">
        <v>30</v>
      </c>
      <c r="E12" s="1">
        <v>285</v>
      </c>
      <c r="F12" s="9">
        <f t="shared" ref="F12:F25" si="0">D12*E12</f>
        <v>8550</v>
      </c>
      <c r="G12" s="1">
        <v>350</v>
      </c>
      <c r="H12" s="9">
        <f t="shared" ref="H12:H25" si="1">D12*G12</f>
        <v>10500</v>
      </c>
      <c r="I12" s="1">
        <v>255</v>
      </c>
      <c r="J12" s="9">
        <f t="shared" ref="J12:J25" si="2">I12*D12</f>
        <v>7650</v>
      </c>
      <c r="K12" s="19" t="s">
        <v>53</v>
      </c>
    </row>
    <row r="13" spans="1:11" ht="42.75" x14ac:dyDescent="0.25">
      <c r="A13" s="20">
        <v>3</v>
      </c>
      <c r="B13" s="31" t="s">
        <v>36</v>
      </c>
      <c r="C13" s="17" t="s">
        <v>16</v>
      </c>
      <c r="D13" s="14">
        <v>60</v>
      </c>
      <c r="E13" s="1">
        <v>290</v>
      </c>
      <c r="F13" s="9">
        <f t="shared" si="0"/>
        <v>17400</v>
      </c>
      <c r="G13" s="1">
        <v>420</v>
      </c>
      <c r="H13" s="9">
        <f t="shared" si="1"/>
        <v>25200</v>
      </c>
      <c r="I13" s="1">
        <v>265</v>
      </c>
      <c r="J13" s="9">
        <f t="shared" si="2"/>
        <v>15900</v>
      </c>
      <c r="K13" s="19" t="s">
        <v>47</v>
      </c>
    </row>
    <row r="14" spans="1:11" ht="28.5" x14ac:dyDescent="0.25">
      <c r="A14" s="20">
        <v>4</v>
      </c>
      <c r="B14" s="18" t="s">
        <v>26</v>
      </c>
      <c r="C14" s="7" t="s">
        <v>16</v>
      </c>
      <c r="D14" s="14">
        <v>260</v>
      </c>
      <c r="E14" s="1">
        <v>45</v>
      </c>
      <c r="F14" s="9">
        <f t="shared" si="0"/>
        <v>11700</v>
      </c>
      <c r="G14" s="1">
        <v>46</v>
      </c>
      <c r="H14" s="9">
        <f t="shared" si="1"/>
        <v>11960</v>
      </c>
      <c r="I14" s="1">
        <v>52</v>
      </c>
      <c r="J14" s="9">
        <f t="shared" si="2"/>
        <v>13520</v>
      </c>
      <c r="K14" s="19" t="s">
        <v>49</v>
      </c>
    </row>
    <row r="15" spans="1:11" ht="28.5" x14ac:dyDescent="0.25">
      <c r="A15" s="20">
        <v>5</v>
      </c>
      <c r="B15" s="8" t="s">
        <v>27</v>
      </c>
      <c r="C15" s="7" t="s">
        <v>16</v>
      </c>
      <c r="D15" s="14">
        <v>1500</v>
      </c>
      <c r="E15" s="1">
        <v>35</v>
      </c>
      <c r="F15" s="9">
        <f t="shared" si="0"/>
        <v>52500</v>
      </c>
      <c r="G15" s="1">
        <v>45</v>
      </c>
      <c r="H15" s="9">
        <f t="shared" si="1"/>
        <v>67500</v>
      </c>
      <c r="I15" s="1">
        <v>41</v>
      </c>
      <c r="J15" s="9">
        <f t="shared" si="2"/>
        <v>61500</v>
      </c>
      <c r="K15" s="7" t="s">
        <v>48</v>
      </c>
    </row>
    <row r="16" spans="1:11" ht="28.5" x14ac:dyDescent="0.25">
      <c r="A16" s="20">
        <v>6</v>
      </c>
      <c r="B16" s="8" t="s">
        <v>37</v>
      </c>
      <c r="C16" s="16" t="s">
        <v>16</v>
      </c>
      <c r="D16" s="14">
        <v>120</v>
      </c>
      <c r="E16" s="1">
        <v>40</v>
      </c>
      <c r="F16" s="9">
        <f t="shared" si="0"/>
        <v>4800</v>
      </c>
      <c r="G16" s="1">
        <v>44</v>
      </c>
      <c r="H16" s="9">
        <f t="shared" si="1"/>
        <v>5280</v>
      </c>
      <c r="I16" s="1">
        <v>48</v>
      </c>
      <c r="J16" s="9">
        <f t="shared" si="2"/>
        <v>5760</v>
      </c>
      <c r="K16" s="16" t="s">
        <v>50</v>
      </c>
    </row>
    <row r="17" spans="1:12" ht="28.5" x14ac:dyDescent="0.25">
      <c r="A17" s="20">
        <v>7</v>
      </c>
      <c r="B17" s="18" t="s">
        <v>28</v>
      </c>
      <c r="C17" s="7" t="s">
        <v>16</v>
      </c>
      <c r="D17" s="14">
        <v>340</v>
      </c>
      <c r="E17" s="1">
        <v>43</v>
      </c>
      <c r="F17" s="9">
        <f t="shared" si="0"/>
        <v>14620</v>
      </c>
      <c r="G17" s="1">
        <v>45</v>
      </c>
      <c r="H17" s="9">
        <f t="shared" si="1"/>
        <v>15300</v>
      </c>
      <c r="I17" s="1">
        <v>51</v>
      </c>
      <c r="J17" s="9">
        <f t="shared" si="2"/>
        <v>17340</v>
      </c>
      <c r="K17" s="7" t="s">
        <v>51</v>
      </c>
    </row>
    <row r="18" spans="1:12" ht="42.75" x14ac:dyDescent="0.25">
      <c r="A18" s="20">
        <v>8</v>
      </c>
      <c r="B18" s="8" t="s">
        <v>29</v>
      </c>
      <c r="C18" s="7" t="s">
        <v>16</v>
      </c>
      <c r="D18" s="14">
        <v>430</v>
      </c>
      <c r="E18" s="1">
        <v>40</v>
      </c>
      <c r="F18" s="9">
        <f t="shared" si="0"/>
        <v>17200</v>
      </c>
      <c r="G18" s="1">
        <v>48</v>
      </c>
      <c r="H18" s="9">
        <f t="shared" si="1"/>
        <v>20640</v>
      </c>
      <c r="I18" s="1">
        <v>54</v>
      </c>
      <c r="J18" s="9">
        <f t="shared" si="2"/>
        <v>23220</v>
      </c>
      <c r="K18" s="7" t="s">
        <v>52</v>
      </c>
    </row>
    <row r="19" spans="1:12" ht="42.75" x14ac:dyDescent="0.25">
      <c r="A19" s="20">
        <v>9</v>
      </c>
      <c r="B19" s="8" t="s">
        <v>33</v>
      </c>
      <c r="C19" s="7" t="s">
        <v>20</v>
      </c>
      <c r="D19" s="14">
        <v>250</v>
      </c>
      <c r="E19" s="1">
        <v>290</v>
      </c>
      <c r="F19" s="9">
        <f t="shared" si="0"/>
        <v>72500</v>
      </c>
      <c r="G19" s="1">
        <v>475</v>
      </c>
      <c r="H19" s="9">
        <f t="shared" si="1"/>
        <v>118750</v>
      </c>
      <c r="I19" s="1">
        <v>280</v>
      </c>
      <c r="J19" s="9">
        <f t="shared" si="2"/>
        <v>70000</v>
      </c>
      <c r="K19" s="7" t="s">
        <v>39</v>
      </c>
    </row>
    <row r="20" spans="1:12" ht="42.75" x14ac:dyDescent="0.25">
      <c r="A20" s="20">
        <v>10</v>
      </c>
      <c r="B20" s="8" t="s">
        <v>32</v>
      </c>
      <c r="C20" s="7" t="s">
        <v>16</v>
      </c>
      <c r="D20" s="14">
        <v>400</v>
      </c>
      <c r="E20" s="1">
        <v>330</v>
      </c>
      <c r="F20" s="9">
        <f t="shared" si="0"/>
        <v>132000</v>
      </c>
      <c r="G20" s="1">
        <v>485</v>
      </c>
      <c r="H20" s="9">
        <f t="shared" si="1"/>
        <v>194000</v>
      </c>
      <c r="I20" s="1">
        <v>310</v>
      </c>
      <c r="J20" s="9">
        <f t="shared" si="2"/>
        <v>124000</v>
      </c>
      <c r="K20" s="7" t="s">
        <v>40</v>
      </c>
    </row>
    <row r="21" spans="1:12" ht="42.75" x14ac:dyDescent="0.25">
      <c r="A21" s="20">
        <v>11</v>
      </c>
      <c r="B21" s="30" t="s">
        <v>38</v>
      </c>
      <c r="C21" s="17" t="s">
        <v>16</v>
      </c>
      <c r="D21" s="14">
        <v>2</v>
      </c>
      <c r="E21" s="1">
        <v>290</v>
      </c>
      <c r="F21" s="9">
        <f t="shared" si="0"/>
        <v>580</v>
      </c>
      <c r="G21" s="1">
        <v>320</v>
      </c>
      <c r="H21" s="9">
        <f t="shared" si="1"/>
        <v>640</v>
      </c>
      <c r="I21" s="1">
        <v>250</v>
      </c>
      <c r="J21" s="9">
        <f t="shared" si="2"/>
        <v>500</v>
      </c>
      <c r="K21" s="17" t="s">
        <v>44</v>
      </c>
    </row>
    <row r="22" spans="1:12" ht="42.75" x14ac:dyDescent="0.25">
      <c r="A22" s="20">
        <v>12</v>
      </c>
      <c r="B22" s="8" t="s">
        <v>31</v>
      </c>
      <c r="C22" s="7" t="s">
        <v>16</v>
      </c>
      <c r="D22" s="14">
        <v>600</v>
      </c>
      <c r="E22" s="1">
        <v>180</v>
      </c>
      <c r="F22" s="9">
        <f t="shared" si="0"/>
        <v>108000</v>
      </c>
      <c r="G22" s="1">
        <v>169</v>
      </c>
      <c r="H22" s="9">
        <f t="shared" si="1"/>
        <v>101400</v>
      </c>
      <c r="I22" s="1">
        <v>156</v>
      </c>
      <c r="J22" s="9">
        <f t="shared" si="2"/>
        <v>93600</v>
      </c>
      <c r="K22" s="7" t="s">
        <v>45</v>
      </c>
    </row>
    <row r="23" spans="1:12" ht="42.75" x14ac:dyDescent="0.25">
      <c r="A23" s="20">
        <v>13</v>
      </c>
      <c r="B23" s="8" t="s">
        <v>30</v>
      </c>
      <c r="C23" s="7" t="s">
        <v>16</v>
      </c>
      <c r="D23" s="14">
        <v>300</v>
      </c>
      <c r="E23" s="1">
        <v>220</v>
      </c>
      <c r="F23" s="9">
        <f t="shared" si="0"/>
        <v>66000</v>
      </c>
      <c r="G23" s="1">
        <v>260</v>
      </c>
      <c r="H23" s="9">
        <f t="shared" si="1"/>
        <v>78000</v>
      </c>
      <c r="I23" s="1">
        <v>150</v>
      </c>
      <c r="J23" s="9">
        <f t="shared" si="2"/>
        <v>45000</v>
      </c>
      <c r="K23" s="7" t="s">
        <v>43</v>
      </c>
    </row>
    <row r="24" spans="1:12" ht="42.75" x14ac:dyDescent="0.25">
      <c r="A24" s="20">
        <v>14</v>
      </c>
      <c r="B24" s="8" t="s">
        <v>34</v>
      </c>
      <c r="C24" s="7" t="s">
        <v>16</v>
      </c>
      <c r="D24" s="14">
        <v>300</v>
      </c>
      <c r="E24" s="1">
        <v>208</v>
      </c>
      <c r="F24" s="9">
        <f t="shared" si="0"/>
        <v>62400</v>
      </c>
      <c r="G24" s="1">
        <v>250</v>
      </c>
      <c r="H24" s="9">
        <f t="shared" si="1"/>
        <v>75000</v>
      </c>
      <c r="I24" s="1">
        <v>160</v>
      </c>
      <c r="J24" s="9">
        <f t="shared" si="2"/>
        <v>48000</v>
      </c>
      <c r="K24" s="7" t="s">
        <v>41</v>
      </c>
    </row>
    <row r="25" spans="1:12" ht="42.75" x14ac:dyDescent="0.25">
      <c r="A25" s="20">
        <v>15</v>
      </c>
      <c r="B25" s="8" t="s">
        <v>35</v>
      </c>
      <c r="C25" s="7" t="s">
        <v>16</v>
      </c>
      <c r="D25" s="14">
        <v>10</v>
      </c>
      <c r="E25" s="1">
        <v>338</v>
      </c>
      <c r="F25" s="9">
        <f t="shared" si="0"/>
        <v>3380</v>
      </c>
      <c r="G25" s="1">
        <v>300</v>
      </c>
      <c r="H25" s="9">
        <f t="shared" si="1"/>
        <v>3000</v>
      </c>
      <c r="I25" s="1">
        <v>320</v>
      </c>
      <c r="J25" s="9">
        <f t="shared" si="2"/>
        <v>3200</v>
      </c>
      <c r="K25" s="7" t="s">
        <v>42</v>
      </c>
    </row>
    <row r="26" spans="1:12" x14ac:dyDescent="0.25">
      <c r="A26" s="7"/>
      <c r="B26" s="7"/>
      <c r="C26" s="7"/>
      <c r="D26" s="7"/>
      <c r="E26" s="9"/>
      <c r="F26" s="9"/>
      <c r="G26" s="9"/>
      <c r="H26" s="9"/>
      <c r="I26" s="9"/>
      <c r="J26" s="9"/>
      <c r="K26" s="7"/>
    </row>
    <row r="27" spans="1:12" x14ac:dyDescent="0.25">
      <c r="A27" s="28" t="s">
        <v>18</v>
      </c>
      <c r="B27" s="28"/>
      <c r="C27" s="28"/>
      <c r="D27" s="7"/>
      <c r="E27" s="9"/>
      <c r="F27" s="10">
        <f>SUM(F11:F25)</f>
        <v>574630</v>
      </c>
      <c r="G27" s="10"/>
      <c r="H27" s="10">
        <f>SUM(H11:H25)</f>
        <v>732920</v>
      </c>
      <c r="I27" s="10"/>
      <c r="J27" s="10">
        <f>SUM(J11:J25)</f>
        <v>533315</v>
      </c>
      <c r="K27" s="7"/>
      <c r="L27" s="11"/>
    </row>
    <row r="28" spans="1:12" ht="68.25" customHeight="1" x14ac:dyDescent="0.25">
      <c r="A28" s="23" t="s">
        <v>54</v>
      </c>
      <c r="B28" s="23"/>
      <c r="C28" s="23"/>
      <c r="D28" s="23"/>
      <c r="E28" s="23"/>
      <c r="F28" s="23"/>
      <c r="G28" s="23"/>
      <c r="H28" s="23"/>
      <c r="I28" s="23"/>
      <c r="J28" s="23"/>
      <c r="K28" s="23"/>
    </row>
    <row r="29" spans="1:12" x14ac:dyDescent="0.25">
      <c r="A29" s="26"/>
      <c r="B29" s="26"/>
      <c r="C29" s="26"/>
      <c r="D29" s="26"/>
      <c r="E29" s="26"/>
      <c r="F29" s="26"/>
      <c r="G29" s="26"/>
      <c r="H29" s="26"/>
      <c r="I29" s="26"/>
      <c r="J29" s="26"/>
      <c r="K29" s="26"/>
    </row>
    <row r="30" spans="1:12" x14ac:dyDescent="0.25">
      <c r="A30" s="12"/>
    </row>
    <row r="31" spans="1:12" x14ac:dyDescent="0.25">
      <c r="A31" s="27" t="s">
        <v>17</v>
      </c>
      <c r="B31" s="27"/>
      <c r="C31" s="27"/>
      <c r="D31" s="27"/>
      <c r="E31" s="27"/>
      <c r="F31" s="27"/>
      <c r="G31" s="27"/>
      <c r="H31" s="27"/>
      <c r="I31" s="27"/>
      <c r="J31" s="27"/>
      <c r="K31" s="27"/>
    </row>
    <row r="32" spans="1:12" x14ac:dyDescent="0.25">
      <c r="A32" s="12"/>
    </row>
    <row r="33" spans="1:6" x14ac:dyDescent="0.25">
      <c r="A33" s="12"/>
    </row>
    <row r="34" spans="1:6" x14ac:dyDescent="0.25">
      <c r="A34" s="3" t="s">
        <v>23</v>
      </c>
      <c r="B34" s="3" t="s">
        <v>55</v>
      </c>
      <c r="C34" s="15"/>
      <c r="D34" s="15"/>
      <c r="F34" s="2" t="s">
        <v>56</v>
      </c>
    </row>
    <row r="35" spans="1:6" x14ac:dyDescent="0.25">
      <c r="A35" s="3"/>
      <c r="B35" s="3"/>
      <c r="C35" s="24" t="s">
        <v>22</v>
      </c>
      <c r="D35" s="24"/>
    </row>
    <row r="36" spans="1:6" x14ac:dyDescent="0.25">
      <c r="A36" s="13"/>
    </row>
  </sheetData>
  <mergeCells count="22">
    <mergeCell ref="A4:K4"/>
    <mergeCell ref="A28:K28"/>
    <mergeCell ref="C35:D35"/>
    <mergeCell ref="A5:K5"/>
    <mergeCell ref="C7:C10"/>
    <mergeCell ref="D7:D10"/>
    <mergeCell ref="A29:K29"/>
    <mergeCell ref="A31:K31"/>
    <mergeCell ref="A27:C27"/>
    <mergeCell ref="I7:J7"/>
    <mergeCell ref="I8:J8"/>
    <mergeCell ref="K7:K8"/>
    <mergeCell ref="F9:F10"/>
    <mergeCell ref="H9:H10"/>
    <mergeCell ref="J9:J10"/>
    <mergeCell ref="K9:K10"/>
    <mergeCell ref="A7:A10"/>
    <mergeCell ref="B7:B10"/>
    <mergeCell ref="E7:F7"/>
    <mergeCell ref="E8:F8"/>
    <mergeCell ref="G7:H7"/>
    <mergeCell ref="G8:H8"/>
  </mergeCells>
  <pageMargins left="0.70866141732283472" right="0.70866141732283472" top="0.74803149606299213" bottom="0.74803149606299213" header="0.31496062992125984" footer="0.31496062992125984"/>
  <pageSetup paperSize="9" scale="72"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2026-05-21T04:37:07Z</cp:lastPrinted>
  <dcterms:created xsi:type="dcterms:W3CDTF">2026-04-03T03:29:05Z</dcterms:created>
  <dcterms:modified xsi:type="dcterms:W3CDTF">2026-05-25T04:57:24Z</dcterms:modified>
</cp:coreProperties>
</file>