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65D043B-B532-4858-843B-26AAE2059DB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7" i="1" l="1"/>
  <c r="I4" i="1" l="1"/>
  <c r="I5" i="1"/>
  <c r="I6" i="1"/>
  <c r="I3" i="1"/>
  <c r="J3" i="1" s="1"/>
  <c r="H3" i="1"/>
  <c r="K3" i="1" s="1"/>
  <c r="H4" i="1" l="1"/>
  <c r="K4" i="1" s="1"/>
  <c r="H5" i="1"/>
  <c r="K5" i="1" s="1"/>
  <c r="H6" i="1"/>
  <c r="K6" i="1" s="1"/>
  <c r="J6" i="1" l="1"/>
  <c r="J5" i="1"/>
  <c r="J4" i="1"/>
</calcChain>
</file>

<file path=xl/sharedStrings.xml><?xml version="1.0" encoding="utf-8"?>
<sst xmlns="http://schemas.openxmlformats.org/spreadsheetml/2006/main" count="21" uniqueCount="18">
  <si>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</si>
  <si>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</si>
  <si>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</si>
  <si>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</si>
  <si>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</si>
  <si>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</si>
  <si>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</si>
  <si>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</si>
  <si>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</si>
  <si>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</si>
  <si>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</si>
  <si>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Флеш-диск 64 GB</t>
  </si>
  <si>
    <t>Предложение №1 (Вх №272от 30.04.2026)</t>
  </si>
  <si>
    <t>USB флешка 64 GB, 730</t>
  </si>
  <si>
    <t>Флеш-диск 16 GB</t>
  </si>
  <si>
    <t>Предложение №3 (Вх №276, 274, от 30.04.2026)</t>
  </si>
  <si>
    <t>Предложение №2 (Вх №275, 273, 277от 30.04.2026</t>
  </si>
  <si>
    <t>2ТБ Внешний диск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</si>
</sst>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90" zoomScaleNormal="90" workbookViewId="0">
      <selection activeCell="K3" sqref="K3:K7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21.21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1" style="1" customWidth="1"/>
    <col min="12" max="16384" width="9.109375" style="1"/>
  </cols>
  <sheetData>
    <row r="1" spans="1:11" ht="1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6" t="s">
        <v>8</v>
      </c>
      <c r="F1" s="16"/>
      <c r="G1" s="16"/>
      <c r="H1" s="17" t="s">
        <v>4</v>
      </c>
      <c r="I1" s="17" t="s">
        <v>5</v>
      </c>
      <c r="J1" s="17" t="s">
        <v>6</v>
      </c>
      <c r="K1" s="17" t="s">
        <v>9</v>
      </c>
    </row>
    <row r="2" spans="1:11" ht="72" customHeight="1" x14ac:dyDescent="0.25">
      <c r="A2" s="18"/>
      <c r="B2" s="18"/>
      <c r="C2" s="18"/>
      <c r="D2" s="18"/>
      <c r="E2" s="5" t="s">
        <v>12</v>
      </c>
      <c r="F2" s="5" t="s">
        <v>16</v>
      </c>
      <c r="G2" s="11" t="s">
        <v>15</v>
      </c>
      <c r="H2" s="17"/>
      <c r="I2" s="17"/>
      <c r="J2" s="17"/>
      <c r="K2" s="17"/>
    </row>
    <row r="3" spans="1:11" ht="72" customHeight="1" x14ac:dyDescent="0.25">
      <c r="A3" s="12">
        <v>1</v>
      </c>
      <c r="B3" s="13" t="s">
        <v>11</v>
      </c>
      <c r="C3" s="12" t="s">
        <v>10</v>
      </c>
      <c r="D3" s="12">
        <v>1</v>
      </c>
      <c r="E3" s="5">
        <v>1599</v>
      </c>
      <c r="F3" s="5">
        <v>1599</v>
      </c>
      <c r="G3" s="11">
        <v>1560</v>
      </c>
      <c r="H3" s="6">
        <f>(E3+F3+G3)/3</f>
        <v>1586</v>
      </c>
      <c r="I3" s="7">
        <f t="shared" ref="I3:I6" si="0">_xlfn.STDEV.S(E3,F3,G3)</f>
        <v>22.516660498395403</v>
      </c>
      <c r="J3" s="7">
        <f t="shared" ref="J3:J6" si="1">I3/H3*100</f>
        <v>1.419713776695801</v>
      </c>
      <c r="K3" s="5">
        <f>H3*D3</f>
        <v>1586</v>
      </c>
    </row>
    <row r="4" spans="1:11" ht="72" customHeight="1" thickBot="1" x14ac:dyDescent="0.3">
      <c r="A4" s="12">
        <v>2</v>
      </c>
      <c r="B4" s="12" t="s">
        <v>13</v>
      </c>
      <c r="C4" s="12" t="s">
        <v>10</v>
      </c>
      <c r="D4" s="12">
        <v>1</v>
      </c>
      <c r="E4" s="5">
        <v>1299</v>
      </c>
      <c r="F4" s="5">
        <v>1529</v>
      </c>
      <c r="G4" s="11">
        <v>1551</v>
      </c>
      <c r="H4" s="8">
        <f t="shared" ref="H4:H6" si="2">(E4+F4+G4)/3</f>
        <v>1459.6666666666667</v>
      </c>
      <c r="I4" s="7">
        <f t="shared" si="0"/>
        <v>139.5755470465129</v>
      </c>
      <c r="J4" s="7">
        <f t="shared" si="1"/>
        <v>9.562152115540961</v>
      </c>
      <c r="K4" s="5">
        <f t="shared" ref="K4:K6" si="3">H4*D4</f>
        <v>1459.6666666666667</v>
      </c>
    </row>
    <row r="5" spans="1:11" ht="72" customHeight="1" thickBot="1" x14ac:dyDescent="0.3">
      <c r="A5" s="12">
        <v>3</v>
      </c>
      <c r="B5" s="14" t="s">
        <v>14</v>
      </c>
      <c r="C5" s="12" t="s">
        <v>10</v>
      </c>
      <c r="D5" s="12">
        <v>1</v>
      </c>
      <c r="E5" s="5">
        <v>450</v>
      </c>
      <c r="F5" s="5">
        <v>606</v>
      </c>
      <c r="G5" s="11">
        <v>560</v>
      </c>
      <c r="H5" s="8">
        <f t="shared" si="2"/>
        <v>538.66666666666663</v>
      </c>
      <c r="I5" s="7">
        <f t="shared" si="0"/>
        <v>80.158176958644177</v>
      </c>
      <c r="J5" s="7">
        <f t="shared" si="1"/>
        <v>14.880849682916619</v>
      </c>
      <c r="K5" s="5">
        <f t="shared" si="3"/>
        <v>538.66666666666663</v>
      </c>
    </row>
    <row r="6" spans="1:11" s="2" customFormat="1" ht="37.5" customHeight="1" x14ac:dyDescent="0.25">
      <c r="A6" s="9">
        <v>4</v>
      </c>
      <c r="B6" s="15" t="s">
        <v>17</v>
      </c>
      <c r="C6" s="12" t="s">
        <v>10</v>
      </c>
      <c r="D6" s="9">
        <v>1</v>
      </c>
      <c r="E6" s="8">
        <v>9899</v>
      </c>
      <c r="F6" s="8">
        <v>11510</v>
      </c>
      <c r="G6" s="8">
        <v>9889</v>
      </c>
      <c r="H6" s="8">
        <f t="shared" si="2"/>
        <v>10432.666666666666</v>
      </c>
      <c r="I6" s="7">
        <f t="shared" si="0"/>
        <v>933.01143258447451</v>
      </c>
      <c r="J6" s="7">
        <f t="shared" si="1"/>
        <v>8.9431730390230175</v>
      </c>
      <c r="K6" s="5">
        <f t="shared" si="3"/>
        <v>10432.666666666666</v>
      </c>
    </row>
    <row r="7" spans="1:11" s="4" customFormat="1" x14ac:dyDescent="0.25">
      <c r="A7" s="16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0">
        <f>SUM(K3:K6)</f>
        <v>14017</v>
      </c>
    </row>
    <row r="8" spans="1:11" x14ac:dyDescent="0.25">
      <c r="G8" s="3"/>
    </row>
  </sheetData>
  <mergeCells count="10">
    <mergeCell ref="A7:J7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2026-04-30T11:56:01Z</dcterms:modified>
</cp:coreProperties>
</file>