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/>
  </bookViews>
  <sheets>
    <sheet name="1" sheetId="5" r:id="rId1"/>
  </sheets>
  <definedNames>
    <definedName name="_xlnm.Print_Area" localSheetId="0">'1'!$A$1:$K$13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51" i="5" l="1"/>
  <c r="K47" i="5"/>
  <c r="K46" i="5"/>
  <c r="K45" i="5"/>
  <c r="K48" i="5" l="1"/>
  <c r="E44" i="5" l="1"/>
</calcChain>
</file>

<file path=xl/sharedStrings.xml><?xml version="1.0" encoding="utf-8"?>
<sst xmlns="http://schemas.openxmlformats.org/spreadsheetml/2006/main" count="20" uniqueCount="20">
  <si>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</si>
  <si>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</si>
  <si>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</si>
  <si>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</si>
  <si>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</si>
  <si>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</si>
  <si>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</si>
  <si>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</si>
  <si>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</si>
  <si>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</si>
  <si>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</si>
  <si>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</si>
  <si>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</si>
  <si>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</si>
  <si>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</si>
  <si>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</si>
  <si>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</si>
  <si>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на 3 л.</t>
  </si>
  <si>
    <t>Автошины Maxxis MCV3+ 215/70 R15 109/107S или эквивалент</t>
  </si>
  <si>
    <t>Начальная (максимальная) цена принята как минимальная цена товара на дату покупки и составляет 50 000 (пятьдесят тысяч) рублей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</si>
</sst>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4.28515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1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5" t="s">
        <v>1</v>
      </c>
      <c r="B5" s="35" t="s">
        <v>3</v>
      </c>
      <c r="C5" s="36" t="s">
        <v>5</v>
      </c>
      <c r="D5" s="36"/>
      <c r="E5" s="36"/>
      <c r="F5" s="36" t="s">
        <v>6</v>
      </c>
      <c r="G5" s="36"/>
      <c r="H5" s="36"/>
      <c r="I5" s="36"/>
      <c r="J5" s="37" t="s">
        <v>4</v>
      </c>
      <c r="K5" s="37" t="s">
        <v>10</v>
      </c>
    </row>
    <row r="6" spans="1:21" s="3" customFormat="1" ht="60" customHeight="1" x14ac:dyDescent="0.25">
      <c r="A6" s="35"/>
      <c r="B6" s="35"/>
      <c r="C6" s="9" t="s">
        <v>11</v>
      </c>
      <c r="D6" s="9" t="s">
        <v>12</v>
      </c>
      <c r="E6" s="9" t="s">
        <v>13</v>
      </c>
      <c r="F6" s="9" t="s">
        <v>7</v>
      </c>
      <c r="G6" s="29" t="s">
        <v>14</v>
      </c>
      <c r="H6" s="19" t="s">
        <v>8</v>
      </c>
      <c r="I6" s="32" t="s">
        <v>9</v>
      </c>
      <c r="J6" s="37"/>
      <c r="K6" s="37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25.5" customHeight="1" x14ac:dyDescent="0.25">
      <c r="A8" s="11">
        <v>1</v>
      </c>
      <c r="B8" s="18" t="s">
        <v>18</v>
      </c>
      <c r="C8" s="30">
        <v>10000</v>
      </c>
      <c r="D8" s="31">
        <v>10900</v>
      </c>
      <c r="E8" s="31">
        <v>11200</v>
      </c>
      <c r="F8" s="31">
        <f t="shared" ref="F8" si="0">AVERAGE(C8:E8)</f>
        <v>10700</v>
      </c>
      <c r="G8" s="12">
        <f>((C8-F8)^2)+((D8-F8)^2)+((E8-F8)^2)</f>
        <v>780000</v>
      </c>
      <c r="H8" s="12">
        <f>SQRT(G8/2)</f>
        <v>624.49979983983985</v>
      </c>
      <c r="I8" s="13">
        <f>H8/F8*100</f>
        <v>5.8364467274751393</v>
      </c>
      <c r="J8" s="9">
        <v>5</v>
      </c>
      <c r="K8" s="13">
        <f t="shared" ref="K8" si="1">J8*F8</f>
        <v>53500</v>
      </c>
    </row>
    <row r="9" spans="1:21" ht="18" customHeight="1" x14ac:dyDescent="0.25">
      <c r="A9" s="14"/>
      <c r="B9" s="14"/>
      <c r="C9" s="15"/>
      <c r="D9" s="16"/>
      <c r="E9" s="16"/>
      <c r="F9" s="15"/>
      <c r="G9" s="15"/>
      <c r="H9" s="15"/>
      <c r="I9" s="15"/>
      <c r="J9" s="24" t="s">
        <v>2</v>
      </c>
      <c r="K9" s="25">
        <f>SUM(K7:K8)</f>
        <v>53510</v>
      </c>
      <c r="U9" s="5"/>
    </row>
    <row r="10" spans="1:21" ht="18" customHeight="1" x14ac:dyDescent="0.25">
      <c r="A10" s="14"/>
      <c r="B10" s="14"/>
      <c r="C10" s="15"/>
      <c r="D10" s="16"/>
      <c r="E10" s="16"/>
      <c r="F10" s="15"/>
      <c r="G10" s="15"/>
      <c r="H10" s="15"/>
      <c r="I10" s="15"/>
      <c r="J10" s="21"/>
      <c r="K10" s="22"/>
      <c r="U10" s="5"/>
    </row>
    <row r="11" spans="1:21" ht="18" customHeight="1" x14ac:dyDescent="0.25">
      <c r="A11" s="38" t="s">
        <v>19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U11" s="5"/>
    </row>
    <row r="12" spans="1:21" ht="18" customHeight="1" x14ac:dyDescent="0.25">
      <c r="A12" s="14"/>
      <c r="B12" s="14"/>
      <c r="C12" s="15"/>
      <c r="D12" s="16"/>
      <c r="E12" s="16"/>
      <c r="F12" s="15"/>
      <c r="G12" s="15"/>
      <c r="H12" s="15"/>
      <c r="I12" s="15"/>
      <c r="J12" s="21"/>
      <c r="K12" s="22"/>
      <c r="U12" s="5"/>
    </row>
    <row r="13" spans="1:21" s="26" customFormat="1" ht="17.25" customHeight="1" x14ac:dyDescent="0.25">
      <c r="B13" s="26" t="s">
        <v>16</v>
      </c>
      <c r="C13" s="26" t="s">
        <v>17</v>
      </c>
      <c r="J13" s="27"/>
      <c r="K13" s="27"/>
    </row>
    <row r="14" spans="1:21" s="26" customFormat="1" ht="17.25" customHeight="1" x14ac:dyDescent="0.25">
      <c r="L14" s="28"/>
    </row>
    <row r="15" spans="1:21" s="26" customFormat="1" ht="17.25" customHeight="1" x14ac:dyDescent="0.25">
      <c r="J15" s="27"/>
      <c r="K15" s="27"/>
    </row>
    <row r="16" spans="1:21" ht="18" customHeight="1" x14ac:dyDescent="0.25">
      <c r="A16" s="23"/>
      <c r="B16" s="23"/>
      <c r="C16" s="23"/>
      <c r="D16" s="33"/>
      <c r="E16" s="33"/>
      <c r="F16" s="33"/>
      <c r="G16" s="15"/>
      <c r="H16" s="15"/>
      <c r="I16" s="15"/>
      <c r="J16" s="21"/>
      <c r="K16" s="22"/>
      <c r="U16" s="5"/>
    </row>
    <row r="17" spans="1:21" ht="18" customHeight="1" x14ac:dyDescent="0.25">
      <c r="A17" s="23"/>
      <c r="B17" s="23"/>
      <c r="C17" s="23"/>
      <c r="D17" s="33"/>
      <c r="E17" s="33"/>
      <c r="F17" s="33"/>
      <c r="G17" s="15"/>
      <c r="H17" s="15"/>
      <c r="I17" s="15"/>
      <c r="J17" s="21"/>
      <c r="K17" s="22"/>
      <c r="U17" s="5"/>
    </row>
    <row r="18" spans="1:21" ht="18" customHeight="1" x14ac:dyDescent="0.25">
      <c r="A18" s="23"/>
      <c r="B18" s="23"/>
      <c r="C18" s="23"/>
      <c r="D18" s="33"/>
      <c r="E18" s="33"/>
      <c r="F18" s="33"/>
      <c r="G18" s="15"/>
      <c r="H18" s="15"/>
      <c r="I18" s="15"/>
      <c r="J18" s="21"/>
      <c r="K18" s="22"/>
      <c r="U18" s="5"/>
    </row>
    <row r="19" spans="1:21" ht="18" customHeight="1" x14ac:dyDescent="0.25">
      <c r="A19" s="23"/>
      <c r="B19" s="23"/>
      <c r="C19" s="23"/>
      <c r="D19" s="33"/>
      <c r="E19" s="33"/>
      <c r="F19" s="33"/>
      <c r="G19" s="15"/>
      <c r="H19" s="15"/>
      <c r="I19" s="15"/>
      <c r="J19" s="21"/>
      <c r="K19" s="22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1"/>
      <c r="K20" s="22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1"/>
      <c r="K21" s="22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1"/>
      <c r="K22" s="22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1"/>
      <c r="K23" s="22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1"/>
      <c r="K24" s="22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1"/>
      <c r="K25" s="22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1"/>
      <c r="K26" s="22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1"/>
      <c r="K27" s="22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1"/>
      <c r="K28" s="22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1"/>
      <c r="K29" s="22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1"/>
      <c r="K30" s="22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1"/>
      <c r="K31" s="22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1"/>
      <c r="K32" s="22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1"/>
      <c r="K33" s="22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1"/>
      <c r="K34" s="22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1"/>
      <c r="K35" s="22"/>
      <c r="U35" s="5"/>
    </row>
    <row r="36" spans="1:21" ht="18" customHeight="1" x14ac:dyDescent="0.25">
      <c r="A36" s="14"/>
      <c r="B36" s="14"/>
      <c r="C36" s="15"/>
      <c r="D36" s="16"/>
      <c r="E36" s="16"/>
      <c r="F36" s="15"/>
      <c r="G36" s="15"/>
      <c r="H36" s="15"/>
      <c r="I36" s="15"/>
      <c r="J36" s="21"/>
      <c r="K36" s="22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20"/>
      <c r="J37" s="21"/>
      <c r="K37" s="22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20"/>
      <c r="J38" s="21"/>
      <c r="K38" s="22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20"/>
      <c r="J39" s="21"/>
      <c r="K39" s="22"/>
      <c r="U39" s="5"/>
    </row>
    <row r="40" spans="1:21" ht="15" customHeight="1" x14ac:dyDescent="0.25">
      <c r="A40" s="14"/>
      <c r="B40" s="14"/>
      <c r="C40" s="15"/>
      <c r="D40" s="16"/>
      <c r="E40" s="16"/>
      <c r="F40" s="15"/>
      <c r="G40" s="15"/>
      <c r="H40" s="15"/>
      <c r="I40" s="20"/>
      <c r="J40" s="21"/>
      <c r="K40" s="22"/>
      <c r="U40" s="5"/>
    </row>
    <row r="41" spans="1:21" x14ac:dyDescent="0.25">
      <c r="U41" s="5"/>
    </row>
    <row r="42" spans="1:21" ht="15" hidden="1" customHeight="1" x14ac:dyDescent="0.25">
      <c r="L42" s="5">
        <v>4210794.8099999996</v>
      </c>
    </row>
    <row r="43" spans="1:21" ht="15" hidden="1" customHeight="1" x14ac:dyDescent="0.25">
      <c r="K43" s="4"/>
    </row>
    <row r="44" spans="1:21" ht="15" hidden="1" customHeight="1" x14ac:dyDescent="0.25">
      <c r="C44" s="5"/>
      <c r="E44" s="4">
        <f>K40-K48</f>
        <v>-4210794.8099999996</v>
      </c>
      <c r="F44" s="4"/>
      <c r="G44" s="4"/>
      <c r="H44" s="4"/>
    </row>
    <row r="45" spans="1:21" ht="15" hidden="1" customHeight="1" x14ac:dyDescent="0.25">
      <c r="K45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6" spans="1:21" ht="15" hidden="1" customHeight="1" x14ac:dyDescent="0.25">
      <c r="K46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7" spans="1:21" ht="15" hidden="1" customHeight="1" x14ac:dyDescent="0.25">
      <c r="K47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8" spans="1:21" ht="15.75" hidden="1" customHeight="1" x14ac:dyDescent="0.25">
      <c r="K48" s="5">
        <f>ROUND((AVERAGE(K45:K47)),2)</f>
        <v>4210794.8099999996</v>
      </c>
    </row>
    <row r="49" spans="9:13" ht="15.75" hidden="1" customHeight="1" x14ac:dyDescent="0.25"/>
    <row r="50" spans="9:13" ht="15" hidden="1" customHeight="1" x14ac:dyDescent="0.25"/>
    <row r="51" spans="9:13" ht="15" hidden="1" customHeight="1" x14ac:dyDescent="0.25">
      <c r="K51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2" spans="9:13" ht="15" hidden="1" customHeight="1" x14ac:dyDescent="0.25"/>
    <row r="53" spans="9:13" x14ac:dyDescent="0.25">
      <c r="K53" s="5"/>
    </row>
    <row r="54" spans="9:13" ht="17.25" customHeight="1" x14ac:dyDescent="0.25">
      <c r="K54" s="4"/>
    </row>
    <row r="55" spans="9:13" ht="17.25" customHeight="1" x14ac:dyDescent="0.25">
      <c r="I55" s="4"/>
    </row>
    <row r="56" spans="9:13" ht="17.25" customHeight="1" x14ac:dyDescent="0.25">
      <c r="K56" s="4"/>
      <c r="M56" s="5"/>
    </row>
    <row r="57" spans="9:13" ht="17.25" customHeight="1" x14ac:dyDescent="0.25">
      <c r="I57" s="4"/>
    </row>
    <row r="58" spans="9:13" ht="17.25" customHeight="1" x14ac:dyDescent="0.25"/>
    <row r="59" spans="9:13" ht="17.25" customHeight="1" x14ac:dyDescent="0.25"/>
    <row r="60" spans="9:13" ht="17.25" customHeight="1" x14ac:dyDescent="0.25"/>
    <row r="61" spans="9:13" ht="17.25" customHeight="1" x14ac:dyDescent="0.25"/>
  </sheetData>
  <mergeCells count="13">
    <mergeCell ref="D18:F18"/>
    <mergeCell ref="D19:F19"/>
    <mergeCell ref="D16:F16"/>
    <mergeCell ref="D17:F17"/>
    <mergeCell ref="A2:K2"/>
    <mergeCell ref="A3:K3"/>
    <mergeCell ref="A5:A6"/>
    <mergeCell ref="B5:B6"/>
    <mergeCell ref="C5:E5"/>
    <mergeCell ref="J5:J6"/>
    <mergeCell ref="K5:K6"/>
    <mergeCell ref="F5:I5"/>
    <mergeCell ref="A11:K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2025-05-12T00:35:45Z</cp:lastPrinted>
  <dcterms:created xsi:type="dcterms:W3CDTF">2012-05-31T00:41:16Z</dcterms:created>
  <dcterms:modified xsi:type="dcterms:W3CDTF">2026-05-26T23:51:27Z</dcterms:modified>
</cp:coreProperties>
</file>