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  Выполнение работ по установке пассивной защиты здания №152\"/>
    </mc:Choice>
  </mc:AlternateContent>
  <xr:revisionPtr revIDLastSave="0" documentId="8_{CA218D35-F22F-4C2D-A77F-FB16CE79BC28}" xr6:coauthVersionLast="47" xr6:coauthVersionMax="47" xr10:uidLastSave="{00000000-0000-0000-0000-000000000000}"/>
  <bookViews>
    <workbookView xWindow="-120" yWindow="-120" windowWidth="29040" windowHeight="15840" xr2:uid="{23BEBA5D-1AD0-44C6-997E-0B984F6334B4}"/>
  </bookViews>
  <sheets>
    <sheet name="НМЦ" sheetId="1" r:id="rId1"/>
  </sheets>
  <externalReferences>
    <externalReference r:id="rId2"/>
  </externalReferences>
  <definedNames>
    <definedName name="ДаНет">#N/A</definedName>
    <definedName name="_xlnm.Print_Area" localSheetId="0">НМЦ!$A$3:$M$30</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1" l="1"/>
  <c r="B27" i="1"/>
  <c r="K24" i="1"/>
  <c r="B24" i="1"/>
  <c r="S19" i="1"/>
  <c r="R19" i="1"/>
  <c r="J19" i="1"/>
  <c r="K19" i="1" s="1"/>
  <c r="L19" i="1" s="1"/>
  <c r="M19" i="1" s="1"/>
  <c r="M20" i="1" s="1"/>
  <c r="I19" i="1"/>
  <c r="D19" i="1"/>
  <c r="G20" i="1" s="1"/>
  <c r="B19" i="1"/>
  <c r="S18" i="1"/>
  <c r="R18" i="1"/>
  <c r="J18" i="1"/>
  <c r="K18" i="1" s="1"/>
  <c r="L18" i="1" s="1"/>
  <c r="M18" i="1" s="1"/>
  <c r="E18" i="1"/>
  <c r="F18" i="1" s="1"/>
  <c r="G18" i="1" s="1"/>
  <c r="H18" i="1" s="1"/>
  <c r="S17" i="1"/>
  <c r="R17" i="1"/>
  <c r="F8" i="1"/>
  <c r="F7" i="1"/>
  <c r="F6" i="1"/>
  <c r="H20" i="1" l="1"/>
  <c r="E20" i="1"/>
  <c r="F20" i="1"/>
  <c r="J20" i="1" l="1"/>
  <c r="I20" i="1"/>
  <c r="F12" i="1" l="1"/>
</calcChain>
</file>

<file path=xl/sharedStrings.xml><?xml version="1.0" encoding="utf-8"?>
<sst xmlns="http://schemas.openxmlformats.org/spreadsheetml/2006/main" count="58" uniqueCount="51">
  <si>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</si>
  <si>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</si>
  <si>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</si>
  <si>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</si>
  <si>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</si>
  <si>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</si>
  <si>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</si>
  <si>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</si>
  <si>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</si>
  <si>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</si>
  <si>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</si>
  <si>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</si>
  <si>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</si>
  <si>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</si>
  <si>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</si>
  <si>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</si>
  <si>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6 452 882 (Шесть миллионов четыреста пятьдесят две тысячи восемьсот восемьдесят два) рубля 83 копейки, с учетом НДС 22%</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</si>
  <si>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</si>
  <si>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</si>
  <si>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</si>
  <si>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</si>
  <si>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</si>
  <si>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</si>
  <si>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</si>
  <si>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</si>
  <si>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</si>
  <si>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</si>
  <si>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</si>
  <si>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</si>
  <si>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</si>
  <si>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</si>
  <si>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</si>
  <si>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</si>
  <si>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</si>
  <si>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</si>
  <si>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</si>
  <si>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</si>
  <si>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</si>
  <si>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</si>
  <si>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</si>
  <si>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</si>
  <si>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усл. ед.</t>
  </si>
  <si>
    <t>Итого:</t>
  </si>
  <si>
    <t>X</t>
  </si>
  <si>
    <t>Х</t>
  </si>
  <si>
    <t>ОШИБКА!!</t>
  </si>
  <si>
    <t>Даты сбора информации</t>
  </si>
  <si>
    <t>***</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</si>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</sst>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color rgb="FFFF0000"/>
      <name val="Times New Roman"/>
      <family val="1"/>
      <charset val="204"/>
    </font>
    <font>
      <sz val="12"/>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applyAlignment="0"/>
  </cellStyleXfs>
  <cellXfs count="83">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4" fillId="2" borderId="1" xfId="0" applyFont="1" applyFill="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2" borderId="1" xfId="0" applyFont="1" applyFill="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3" fontId="3"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2" fillId="0" borderId="1" xfId="0" applyFont="1" applyBorder="1" applyAlignment="1">
      <alignment horizontal="left" vertical="center" wrapText="1" indent="3"/>
    </xf>
    <xf numFmtId="0" fontId="14" fillId="0" borderId="1" xfId="0" applyFont="1" applyBorder="1" applyAlignment="1">
      <alignment vertical="center" wrapText="1"/>
    </xf>
    <xf numFmtId="0" fontId="12"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165" fontId="14" fillId="0" borderId="1" xfId="1" applyFont="1" applyFill="1" applyBorder="1" applyAlignment="1">
      <alignment vertical="center" wrapText="1"/>
    </xf>
    <xf numFmtId="2" fontId="15" fillId="0" borderId="0" xfId="3" applyNumberFormat="1" applyFont="1" applyAlignment="1">
      <alignment horizontal="left" vertical="center"/>
    </xf>
    <xf numFmtId="0" fontId="12" fillId="0" borderId="0" xfId="0" applyFont="1" applyAlignment="1">
      <alignment horizontal="left" vertical="top" wrapText="1"/>
    </xf>
    <xf numFmtId="0" fontId="12"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9" fontId="11" fillId="2" borderId="1" xfId="2" applyFont="1" applyFill="1" applyBorder="1" applyAlignment="1">
      <alignment horizontal="center" vertical="center" wrapText="1"/>
    </xf>
    <xf numFmtId="9" fontId="11" fillId="3" borderId="1" xfId="2"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9940244A-A1A5-4CA0-9880-1A2AABF7328A}"/>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0;&#1086;&#1084;&#1087;&#1083;&#1077;&#1082;&#1090;%2018.06.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46254</v>
          </cell>
        </row>
        <row r="4">
          <cell r="C4" t="str">
            <v>Главный механик</v>
          </cell>
          <cell r="D4" t="str">
            <v>А.Ю. Щербаков</v>
          </cell>
        </row>
        <row r="66">
          <cell r="C66" t="str">
            <v>Выполнение работ по установке пассивной защиты здания № 152</v>
          </cell>
        </row>
        <row r="67">
          <cell r="C67" t="str">
            <v xml:space="preserve">проектно-сметный метод </v>
          </cell>
        </row>
        <row r="68">
          <cell r="C68" t="str">
            <v>срок выполнения работ- не позднее 31.10.2026 года</v>
          </cell>
        </row>
        <row r="77">
          <cell r="C77" t="str">
            <v>Ведущий инженер по подготовке производства Янишевская Н.Б.</v>
          </cell>
        </row>
        <row r="78">
          <cell r="C78" t="str">
            <v>69-03</v>
          </cell>
        </row>
      </sheetData>
      <sheetData sheetId="8"/>
      <sheetData sheetId="9"/>
      <sheetData sheetId="10"/>
      <sheetData sheetId="11"/>
      <sheetData sheetId="12">
        <row r="10">
          <cell r="B10" t="str">
            <v>Выполнение работ по установке пассивной защиты здания № 152</v>
          </cell>
          <cell r="E10" t="str">
            <v>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v>2224132543</v>
          </cell>
          <cell r="B3">
            <v>0</v>
          </cell>
          <cell r="C3">
            <v>0</v>
          </cell>
          <cell r="D3" t="str">
            <v>ООО "Рыбный мир"</v>
          </cell>
          <cell r="E3">
            <v>0</v>
          </cell>
          <cell r="F3">
            <v>0</v>
          </cell>
          <cell r="G3">
            <v>0</v>
          </cell>
        </row>
        <row r="4">
          <cell r="A4">
            <v>0</v>
          </cell>
          <cell r="B4">
            <v>0</v>
          </cell>
          <cell r="C4">
            <v>0</v>
          </cell>
          <cell r="D4" t="str">
            <v>ООО "Сантехресурс+"</v>
          </cell>
          <cell r="E4">
            <v>0</v>
          </cell>
          <cell r="F4">
            <v>0</v>
          </cell>
          <cell r="G4" t="str">
            <v/>
          </cell>
        </row>
        <row r="5">
          <cell r="A5">
            <v>0</v>
          </cell>
          <cell r="B5">
            <v>0</v>
          </cell>
          <cell r="C5">
            <v>0</v>
          </cell>
          <cell r="D5" t="str">
            <v>ООО Агрегат</v>
          </cell>
          <cell r="E5">
            <v>0</v>
          </cell>
          <cell r="F5">
            <v>0</v>
          </cell>
          <cell r="G5">
            <v>0</v>
          </cell>
        </row>
        <row r="6">
          <cell r="A6">
            <v>0</v>
          </cell>
          <cell r="B6">
            <v>0</v>
          </cell>
          <cell r="C6">
            <v>0</v>
          </cell>
          <cell r="D6" t="str">
            <v>ООО ГАЦАР НАКС</v>
          </cell>
          <cell r="E6">
            <v>0</v>
          </cell>
          <cell r="F6">
            <v>0</v>
          </cell>
          <cell r="G6" t="str">
            <v xml:space="preserve"> - </v>
          </cell>
        </row>
        <row r="7">
          <cell r="A7">
            <v>0</v>
          </cell>
          <cell r="B7">
            <v>0</v>
          </cell>
          <cell r="C7">
            <v>0</v>
          </cell>
          <cell r="D7" t="str">
            <v>ООО ГК "МеталлЭнергоХолдинг Новосибирск"</v>
          </cell>
          <cell r="E7">
            <v>0</v>
          </cell>
          <cell r="F7">
            <v>0</v>
          </cell>
          <cell r="G7" t="str">
            <v xml:space="preserve"> - </v>
          </cell>
        </row>
        <row r="8">
          <cell r="A8">
            <v>0</v>
          </cell>
          <cell r="B8">
            <v>0</v>
          </cell>
          <cell r="C8">
            <v>0</v>
          </cell>
          <cell r="D8" t="str">
            <v>ООО Крепеж</v>
          </cell>
          <cell r="E8">
            <v>0</v>
          </cell>
          <cell r="F8">
            <v>0</v>
          </cell>
          <cell r="G8" t="str">
            <v xml:space="preserve"> - </v>
          </cell>
        </row>
        <row r="9">
          <cell r="A9">
            <v>0</v>
          </cell>
          <cell r="B9">
            <v>0</v>
          </cell>
          <cell r="C9">
            <v>0</v>
          </cell>
          <cell r="D9" t="str">
            <v>ООО Научно-производственная "Камская химическая компания" "Блок"</v>
          </cell>
          <cell r="E9">
            <v>0</v>
          </cell>
          <cell r="F9">
            <v>0</v>
          </cell>
          <cell r="G9" t="str">
            <v xml:space="preserve"> - </v>
          </cell>
        </row>
        <row r="10">
          <cell r="A10">
            <v>0</v>
          </cell>
          <cell r="B10">
            <v>0</v>
          </cell>
          <cell r="C10">
            <v>0</v>
          </cell>
          <cell r="D10" t="str">
            <v>ООО ЭнергоИнвест"</v>
          </cell>
          <cell r="E10">
            <v>0</v>
          </cell>
          <cell r="F10">
            <v>0</v>
          </cell>
          <cell r="G10" t="str">
            <v xml:space="preserve"> - </v>
          </cell>
        </row>
        <row r="11">
          <cell r="A11">
            <v>0</v>
          </cell>
          <cell r="B11">
            <v>0</v>
          </cell>
          <cell r="C11">
            <v>0</v>
          </cell>
          <cell r="D11" t="str">
            <v>ФБУН НИИ Дезинфектологии Роспотребнадзора</v>
          </cell>
          <cell r="E11">
            <v>0</v>
          </cell>
          <cell r="F11">
            <v>0</v>
          </cell>
          <cell r="G11">
            <v>0</v>
          </cell>
        </row>
        <row r="12">
          <cell r="A12">
            <v>0</v>
          </cell>
          <cell r="B12">
            <v>0</v>
          </cell>
          <cell r="C12">
            <v>0</v>
          </cell>
          <cell r="D12" t="str">
            <v>ФГБУ "Федеральный институ промышленности и собственности"</v>
          </cell>
          <cell r="E12">
            <v>0</v>
          </cell>
          <cell r="F12">
            <v>0</v>
          </cell>
          <cell r="G12">
            <v>0</v>
          </cell>
        </row>
        <row r="13">
          <cell r="A13">
            <v>0</v>
          </cell>
          <cell r="B13">
            <v>0</v>
          </cell>
          <cell r="C13">
            <v>0</v>
          </cell>
          <cell r="D13" t="str">
            <v>ФГБУ УИТС Сибирского отделения РАН</v>
          </cell>
          <cell r="E13">
            <v>0</v>
          </cell>
          <cell r="F13">
            <v>0</v>
          </cell>
          <cell r="G13" t="str">
            <v xml:space="preserve"> - </v>
          </cell>
        </row>
        <row r="14">
          <cell r="A14">
            <v>7715012448</v>
          </cell>
          <cell r="B14" t="str">
            <v>ликвидирована</v>
          </cell>
          <cell r="C14">
            <v>0</v>
          </cell>
          <cell r="D14" t="str">
            <v>ФГУП "НПО "Техномаш"</v>
          </cell>
          <cell r="E14" t="str">
            <v>127018, г. Москва, 3-й проезд Марьиной Рощи, д. 40</v>
          </cell>
          <cell r="F14" t="str">
            <v>-</v>
          </cell>
          <cell r="G14" t="str">
            <v>ликвидирована</v>
          </cell>
          <cell r="H14" t="str">
            <v/>
          </cell>
        </row>
        <row r="15">
          <cell r="A15" t="str">
            <v>7813046340</v>
          </cell>
          <cell r="B15" t="str">
            <v>ликвидирована</v>
          </cell>
          <cell r="C15">
            <v>0</v>
          </cell>
          <cell r="D15" t="str">
            <v>ФГУП "РНЦ "Прикладная химия"</v>
          </cell>
          <cell r="E15" t="str">
            <v>193232, город Санкт-Петербург, ул. Крыленко, д. 26 литера а</v>
          </cell>
          <cell r="F15">
            <v>0</v>
          </cell>
          <cell r="G15" t="str">
            <v>ликвидирована</v>
          </cell>
        </row>
        <row r="16">
          <cell r="A16">
            <v>0</v>
          </cell>
          <cell r="B16">
            <v>0</v>
          </cell>
          <cell r="C16">
            <v>0</v>
          </cell>
          <cell r="D16"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6">
            <v>0</v>
          </cell>
          <cell r="F16">
            <v>0</v>
          </cell>
          <cell r="G16">
            <v>0</v>
          </cell>
        </row>
        <row r="17">
          <cell r="A17">
            <v>0</v>
          </cell>
          <cell r="B17">
            <v>0</v>
          </cell>
          <cell r="C17">
            <v>0</v>
          </cell>
          <cell r="D17" t="str">
            <v>Филиал Федерального гос. Бюджетного учереждения Западно-Сибирского управления</v>
          </cell>
          <cell r="E17">
            <v>0</v>
          </cell>
          <cell r="F17">
            <v>0</v>
          </cell>
          <cell r="G17">
            <v>0</v>
          </cell>
        </row>
        <row r="18">
          <cell r="A18" t="str">
            <v>220454474835</v>
          </cell>
          <cell r="B18" t="str">
            <v>ликвидирована</v>
          </cell>
          <cell r="C18">
            <v>0</v>
          </cell>
          <cell r="D18" t="str">
            <v>ФЛ Абдулаев Руфат Сахават Оглы</v>
          </cell>
          <cell r="E18">
            <v>0</v>
          </cell>
          <cell r="F18" t="str">
            <v>физ. лицо</v>
          </cell>
          <cell r="G18" t="str">
            <v>ликвидирована</v>
          </cell>
        </row>
        <row r="19">
          <cell r="A19" t="str">
            <v>220412039693</v>
          </cell>
          <cell r="B19">
            <v>0</v>
          </cell>
          <cell r="C19">
            <v>0</v>
          </cell>
          <cell r="D19" t="str">
            <v>ФЛ Пшебыславский С.Н.</v>
          </cell>
          <cell r="E19">
            <v>0</v>
          </cell>
          <cell r="F19" t="str">
            <v>физ. лицо</v>
          </cell>
          <cell r="G19">
            <v>0</v>
          </cell>
        </row>
        <row r="20">
          <cell r="A20">
            <v>2227024874</v>
          </cell>
          <cell r="B20">
            <v>220401001</v>
          </cell>
          <cell r="C20">
            <v>1022200557818</v>
          </cell>
          <cell r="D20" t="str">
            <v xml:space="preserve">ООО “Бийсквентстрой» </v>
          </cell>
          <cell r="E20" t="str">
            <v>659316, Алтайский край, г.Бийск, ул.Социалистическая, д 5/3, корпус 3</v>
          </cell>
          <cell r="F20" t="str">
            <v>малое предприятие</v>
          </cell>
        </row>
        <row r="21">
          <cell r="A21">
            <v>7811000580</v>
          </cell>
          <cell r="B21">
            <v>781101001</v>
          </cell>
          <cell r="C21">
            <v>1027806084151</v>
          </cell>
          <cell r="D21" t="str">
            <v>ФГУП "СКТБ "Технолог"</v>
          </cell>
          <cell r="E21" t="str">
            <v>192076, САНКТ-ПЕТЕРБУРГ ГОРОД, СОВЕТСКИЙ (УСТЬ-СЛАВЯНКА ТЕР.) ПРОСПЕКТ, 33-А</v>
          </cell>
          <cell r="F21" t="str">
            <v>-</v>
          </cell>
          <cell r="G21">
            <v>0</v>
          </cell>
          <cell r="H21" t="str">
            <v>22.10.2021г.</v>
          </cell>
        </row>
        <row r="22">
          <cell r="A22">
            <v>5249116549</v>
          </cell>
          <cell r="B22">
            <v>524901001</v>
          </cell>
          <cell r="C22">
            <v>1115249009831</v>
          </cell>
          <cell r="D22" t="str">
            <v>АО "ГосНИИ "Кристалл"</v>
          </cell>
          <cell r="E22" t="str">
            <v>606007, Нижегородская область, город Дзержинск, Зеленая улица, 6</v>
          </cell>
          <cell r="F22" t="str">
            <v>-</v>
          </cell>
          <cell r="G22">
            <v>0</v>
          </cell>
          <cell r="H22" t="str">
            <v>29.01.2021г.</v>
          </cell>
        </row>
        <row r="23">
          <cell r="A23">
            <v>7451421149</v>
          </cell>
          <cell r="B23">
            <v>745101001</v>
          </cell>
          <cell r="C23">
            <v>1177456025537</v>
          </cell>
          <cell r="D23" t="str">
            <v>ООО "УКРЗ"</v>
          </cell>
          <cell r="E23" t="str">
            <v>454053 Челябинская область, г.о. Челябинский, вн. р-н Советский, г. Челябинск, Троицкий тракт, д. 11, офис 29.</v>
          </cell>
          <cell r="F23" t="str">
            <v>Малое предприятие</v>
          </cell>
        </row>
        <row r="24">
          <cell r="A24">
            <v>5406812309</v>
          </cell>
          <cell r="B24" t="str">
            <v>540601001</v>
          </cell>
          <cell r="C24">
            <v>1215400015181</v>
          </cell>
          <cell r="D24" t="str">
            <v>ООО "Ферус Новосибирск"</v>
          </cell>
          <cell r="E24" t="str">
            <v>630099, РОССИЯ, НОВОСИБИРСКАЯ ОБЛ., ГОРОД НОВОСИБИРСК Г.О., НОВОСИБИРСК Г., ДЕПУТАТСКАЯ УЛ., Д. 48</v>
          </cell>
          <cell r="F24" t="str">
            <v>микропредприятие</v>
          </cell>
        </row>
        <row r="25">
          <cell r="A25">
            <v>7724817897</v>
          </cell>
          <cell r="B25" t="str">
            <v>772401001</v>
          </cell>
          <cell r="C25">
            <v>5117746059350</v>
          </cell>
          <cell r="D25" t="str">
            <v>АО "Расчет"</v>
          </cell>
          <cell r="E25" t="str">
            <v>115487, Город Москва, ул. Садовники, 4, 1</v>
          </cell>
          <cell r="F25" t="str">
            <v>-</v>
          </cell>
          <cell r="G25">
            <v>0</v>
          </cell>
        </row>
        <row r="26">
          <cell r="A26">
            <v>7805755769</v>
          </cell>
          <cell r="B26">
            <v>780501001</v>
          </cell>
          <cell r="C26">
            <v>11978471791815</v>
          </cell>
          <cell r="D26" t="str">
            <v>ООО "Унихим"</v>
          </cell>
          <cell r="E26" t="str">
            <v>198095, ГОРОД САНКТ-ПЕТЕРБУРГ, ХИМИЧЕСКИЙ ПЕРЕУЛОК, ДОМ 1, ЛИТЕР АН, ПОМ. 8-Н КАБИНЕТ 1</v>
          </cell>
          <cell r="F26" t="str">
            <v>малое предприятие</v>
          </cell>
          <cell r="G26">
            <v>0</v>
          </cell>
        </row>
        <row r="27">
          <cell r="A27">
            <v>380122542296</v>
          </cell>
          <cell r="C27" t="str">
            <v/>
          </cell>
          <cell r="D27" t="str">
            <v>ИП Попов Александр Петрович</v>
          </cell>
          <cell r="E27" t="str">
            <v>Иркутская обл., г. Ангарск, 11-й микрорайон, д. 12, кв.85</v>
          </cell>
          <cell r="F27" t="str">
            <v>-</v>
          </cell>
          <cell r="G27" t="str">
            <v>Действующее с 1994г.Адрес и Рек. совпадаетАС (ответчик-24, на сумму 46 млн. руб.,) иски за три года отсутствуют.СОЮ (ответчик по 37 делам)ГЗ</v>
          </cell>
        </row>
        <row r="28">
          <cell r="A28">
            <v>380122542296</v>
          </cell>
          <cell r="B28" t="str">
            <v/>
          </cell>
          <cell r="C28" t="str">
            <v/>
          </cell>
          <cell r="D28" t="str">
            <v>Попов Александр Петрович</v>
          </cell>
          <cell r="E28" t="str">
            <v>Иркутская обл., г. Ангарск, 11-й микрорайон, д. 12, кв.85</v>
          </cell>
          <cell r="F28" t="str">
            <v>-</v>
          </cell>
          <cell r="H28" t="str">
            <v/>
          </cell>
        </row>
        <row r="29">
          <cell r="A29">
            <v>5407110983</v>
          </cell>
          <cell r="B29" t="str">
            <v>ликвидирована</v>
          </cell>
          <cell r="C29" t="str">
            <v/>
          </cell>
          <cell r="D29" t="str">
            <v>ФГУП "СНИИМ"</v>
          </cell>
          <cell r="E29" t="str">
            <v>630004, г. Новосибирск, пр. Дмитрова, 4</v>
          </cell>
          <cell r="F29" t="str">
            <v>-</v>
          </cell>
          <cell r="G29" t="str">
            <v>ликвидирована</v>
          </cell>
          <cell r="H29" t="str">
            <v/>
          </cell>
        </row>
        <row r="30">
          <cell r="A30">
            <v>7703385195</v>
          </cell>
          <cell r="B30" t="str">
            <v>ликвидирована</v>
          </cell>
          <cell r="C30" t="str">
            <v/>
          </cell>
          <cell r="D30" t="str">
            <v>ФГУП "Стандартинформ"</v>
          </cell>
          <cell r="E30" t="str">
            <v>117418, город Москва, Нахимовский проспект, дом 31 корпус 2</v>
          </cell>
          <cell r="F30" t="str">
            <v>-</v>
          </cell>
          <cell r="G30" t="str">
            <v>ликвидирована</v>
          </cell>
          <cell r="H30" t="str">
            <v>17.03.2021г.</v>
          </cell>
        </row>
        <row r="31">
          <cell r="A31">
            <v>5018200994</v>
          </cell>
          <cell r="B31" t="str">
            <v>ликвидирована</v>
          </cell>
          <cell r="C31" t="str">
            <v/>
          </cell>
          <cell r="D31" t="str">
            <v>ФГУП "ЦНИИмаш"</v>
          </cell>
          <cell r="E31" t="str">
            <v>141070, Московская обл., г. Королев, ул. Пионерская, д. 4</v>
          </cell>
          <cell r="F31" t="str">
            <v>-</v>
          </cell>
          <cell r="G31" t="str">
            <v>ликвидирована</v>
          </cell>
          <cell r="H31" t="str">
            <v/>
          </cell>
        </row>
        <row r="32">
          <cell r="A32">
            <v>2204001528</v>
          </cell>
          <cell r="B32" t="str">
            <v>ликвидирована</v>
          </cell>
          <cell r="C32" t="str">
            <v/>
          </cell>
          <cell r="D32" t="str">
            <v>ФКП "Бийский олеумный завод"</v>
          </cell>
          <cell r="E32" t="str">
            <v>659315, Алтайский край, г. Бийск</v>
          </cell>
          <cell r="F32" t="str">
            <v>-</v>
          </cell>
          <cell r="G32" t="str">
            <v>ликвидирована</v>
          </cell>
          <cell r="H32" t="str">
            <v>10.02.2021г.</v>
          </cell>
        </row>
        <row r="33">
          <cell r="A33" t="str">
            <v>220410503101</v>
          </cell>
          <cell r="B33" t="str">
            <v>-</v>
          </cell>
          <cell r="C33" t="str">
            <v>-</v>
          </cell>
          <cell r="D33" t="str">
            <v>Антохов Сергей Владимирович</v>
          </cell>
          <cell r="E33" t="str">
            <v>Алтайский край, г. Бийск</v>
          </cell>
          <cell r="F33" t="str">
            <v>физ.лицо</v>
          </cell>
        </row>
        <row r="34">
          <cell r="A34" t="str">
            <v>222700410759</v>
          </cell>
          <cell r="B34" t="str">
            <v>-</v>
          </cell>
          <cell r="C34" t="str">
            <v>-</v>
          </cell>
          <cell r="D34" t="str">
            <v>Будникова Ирина Владимировна</v>
          </cell>
          <cell r="E34" t="str">
            <v>Алтайский край, г. Бийск</v>
          </cell>
          <cell r="F34" t="str">
            <v>физ.лицо</v>
          </cell>
        </row>
        <row r="35">
          <cell r="A35" t="str">
            <v>220419430899</v>
          </cell>
          <cell r="B35" t="str">
            <v>-</v>
          </cell>
          <cell r="C35" t="str">
            <v>-</v>
          </cell>
          <cell r="D35" t="str">
            <v>Варенникова Елена Алексеевна</v>
          </cell>
          <cell r="E35" t="str">
            <v>659321, Алтайский край, г. Бийск, ул. Советская, дом 217, кв.52</v>
          </cell>
          <cell r="F35" t="str">
            <v>физ. лицо</v>
          </cell>
        </row>
        <row r="36">
          <cell r="A36" t="str">
            <v>220453960381</v>
          </cell>
          <cell r="B36" t="str">
            <v>-</v>
          </cell>
          <cell r="C36" t="str">
            <v>-</v>
          </cell>
          <cell r="D36" t="str">
            <v>Васильев Илья Николаевич</v>
          </cell>
          <cell r="E36" t="str">
            <v>Алтайский край, г. Бийск</v>
          </cell>
          <cell r="F36" t="str">
            <v>физ. лицо</v>
          </cell>
        </row>
        <row r="37">
          <cell r="A37" t="str">
            <v>041105649914</v>
          </cell>
          <cell r="B37" t="str">
            <v>-</v>
          </cell>
          <cell r="C37" t="str">
            <v>-</v>
          </cell>
          <cell r="D37" t="str">
            <v>Пятова Любовь Тимофеевна</v>
          </cell>
          <cell r="E37" t="str">
            <v>Алтайский край, г. Бийск</v>
          </cell>
          <cell r="F37" t="str">
            <v>физ. лицо</v>
          </cell>
        </row>
        <row r="38">
          <cell r="A38" t="str">
            <v>220406731049</v>
          </cell>
          <cell r="B38" t="str">
            <v>-</v>
          </cell>
          <cell r="C38" t="str">
            <v>-</v>
          </cell>
          <cell r="D38" t="str">
            <v>Сидин Михаил Афанасьевич</v>
          </cell>
          <cell r="E38" t="str">
            <v>659300, Алтайский край, г. Бийск</v>
          </cell>
          <cell r="F38" t="str">
            <v>физ. лицо</v>
          </cell>
        </row>
        <row r="39">
          <cell r="A39" t="str">
            <v>220407278897</v>
          </cell>
          <cell r="B39" t="str">
            <v>-</v>
          </cell>
          <cell r="C39" t="str">
            <v>-</v>
          </cell>
          <cell r="D39" t="str">
            <v>Трофименко Татьяна Николаевна</v>
          </cell>
          <cell r="E39" t="str">
            <v>659322, Алтайский край, г. Бийск, ул. Радищева, д. 4/1, кв.24</v>
          </cell>
          <cell r="F39" t="str">
            <v>физ. лицо</v>
          </cell>
        </row>
        <row r="40">
          <cell r="A40" t="str">
            <v>2204087740</v>
          </cell>
          <cell r="B40" t="str">
            <v>220401001</v>
          </cell>
          <cell r="C40" t="str">
            <v> 1182225037015</v>
          </cell>
          <cell r="D40" t="str">
            <v>ООО "ЭТК"</v>
          </cell>
          <cell r="E40" t="str">
            <v>659300, РОССИЯ, АЛТАЙСКИЙ КРАЙ, ГОРОД БИЙСК, УЛИЦА СЕННАЯ, ДВЛД. 124, КОМНАТА 5,6,7</v>
          </cell>
          <cell r="F40" t="str">
            <v>микропредприятие</v>
          </cell>
          <cell r="G40">
            <v>0</v>
          </cell>
        </row>
        <row r="41">
          <cell r="A41">
            <v>2204092589</v>
          </cell>
          <cell r="B41" t="str">
            <v>220401001</v>
          </cell>
          <cell r="C41" t="str">
            <v> 1202200028414</v>
          </cell>
          <cell r="D41" t="str">
            <v>ООО "БЗЖИ"</v>
          </cell>
          <cell r="E41" t="str">
            <v>659305, АЛТАЙСКИЙ КРАЙ, БИЙСК ГОРОД, ИМЕНИ ГЕРОЯ СОВЕТСКОГО СОЮЗА ВАСИЛЬЕВА УЛИЦА, ДОМ 64, ОФИС 10</v>
          </cell>
          <cell r="F41" t="str">
            <v>малое предприятие</v>
          </cell>
        </row>
        <row r="42">
          <cell r="A42">
            <v>269007820</v>
          </cell>
          <cell r="B42" t="str">
            <v>026901001</v>
          </cell>
          <cell r="C42" t="str">
            <v>1020202211578</v>
          </cell>
          <cell r="D42" t="str">
            <v>ОАО "Туймазытехуглерод"</v>
          </cell>
          <cell r="E42" t="str">
            <v>452754, Республика Башкортостан, Туймазинский район, город Туймазы, ул Чапаева, зд. 81</v>
          </cell>
          <cell r="F42" t="str">
            <v xml:space="preserve"> - </v>
          </cell>
          <cell r="G42">
            <v>0</v>
          </cell>
        </row>
        <row r="43">
          <cell r="A43" t="str">
            <v>0276024834</v>
          </cell>
          <cell r="B43" t="str">
            <v>027701001</v>
          </cell>
          <cell r="C43" t="str">
            <v>1020202853560</v>
          </cell>
          <cell r="D43" t="str">
            <v>ООО "Уфахимкомплект"</v>
          </cell>
          <cell r="E43" t="str">
            <v>450029, Российская Федерация, БАШКОРТОСТАН, УФА, ПУТЕЙСКАЯ, 25</v>
          </cell>
          <cell r="F43" t="str">
            <v>малое предприятие</v>
          </cell>
          <cell r="G43">
            <v>0</v>
          </cell>
          <cell r="H43" t="str">
            <v/>
          </cell>
        </row>
        <row r="44">
          <cell r="A44" t="str">
            <v>0411006464</v>
          </cell>
          <cell r="B44" t="str">
            <v>041101001</v>
          </cell>
          <cell r="C44" t="str">
            <v>1020400747938</v>
          </cell>
          <cell r="D44" t="str">
            <v>ФГКУ "ОВО ВНГ России по Р А"</v>
          </cell>
          <cell r="E44" t="str">
            <v>649000, РЕСПУБЛИКА АЛТАЙ, ГОРОД ГОРНО-АЛТАЙСК ГОРОД, УЛИЦА ДУБОВАЯ РОЩА, 1</v>
          </cell>
          <cell r="F44" t="str">
            <v>-</v>
          </cell>
          <cell r="G44">
            <v>0</v>
          </cell>
        </row>
        <row r="45">
          <cell r="A45">
            <v>1216010765</v>
          </cell>
          <cell r="B45" t="str">
            <v>121601001</v>
          </cell>
          <cell r="C45" t="str">
            <v>1021202250563</v>
          </cell>
          <cell r="D45" t="str">
            <v>АО "МЦБК"</v>
          </cell>
          <cell r="E45" t="str">
            <v>425000, Республика Марий Эл, город Волжск, ул. Карла Маркса, д.10</v>
          </cell>
          <cell r="F45" t="str">
            <v xml:space="preserve"> - </v>
          </cell>
          <cell r="G45">
            <v>0</v>
          </cell>
        </row>
        <row r="46">
          <cell r="A46" t="str">
            <v>1644014808</v>
          </cell>
          <cell r="B46" t="str">
            <v>164401001</v>
          </cell>
          <cell r="C46" t="str">
            <v>1021601625836</v>
          </cell>
          <cell r="D46" t="str">
            <v>ЗАО "Нефтесервис"</v>
          </cell>
          <cell r="E46" t="str">
            <v xml:space="preserve">423458, РЕСПУБЛИКА ТАТАРСТАН (ТАТАРСТАН), АЛЬМЕТЬЕВСКИЙ Р-Н, Г АЛЬМЕТЬЕВСК, УЛ ПРОИЗВОДСТВЕННАЯ, Д. 4 </v>
          </cell>
          <cell r="F46" t="str">
            <v>малое предприяие</v>
          </cell>
          <cell r="G46">
            <v>0</v>
          </cell>
        </row>
        <row r="47">
          <cell r="A47" t="str">
            <v>1659032038</v>
          </cell>
          <cell r="B47" t="str">
            <v>165901001</v>
          </cell>
          <cell r="C47" t="str">
            <v>1021603463485</v>
          </cell>
          <cell r="D47" t="str">
            <v>ОАО "КАЗАНСКИЙ ЗАВОД СИНТЕТИЧЕСКОГО КАУЧУКА"</v>
          </cell>
          <cell r="E47" t="str">
            <v>420054, РЕСПУБЛИКА ТАТАРСТАН (ТАТАРСТАН), Г. КАЗАНЬ, УЛ. ЛЕБЕДЕВА, Д. 1</v>
          </cell>
          <cell r="F47" t="str">
            <v>-</v>
          </cell>
        </row>
        <row r="48">
          <cell r="A48">
            <v>1653005126</v>
          </cell>
          <cell r="B48">
            <v>660850001</v>
          </cell>
          <cell r="C48" t="str">
            <v>1021603463705</v>
          </cell>
          <cell r="D48" t="str">
            <v>АО "Нэфис Косметикс"</v>
          </cell>
          <cell r="E48" t="str">
            <v>420021, Республика татарстан, г. Казань, ул. Г. Тукая, д. 152</v>
          </cell>
          <cell r="F48" t="str">
            <v>-</v>
          </cell>
          <cell r="G48">
            <v>0</v>
          </cell>
          <cell r="H48" t="str">
            <v>05.05.2021г.</v>
          </cell>
        </row>
        <row r="49">
          <cell r="A49">
            <v>1653001883</v>
          </cell>
          <cell r="B49" t="str">
            <v>165901001</v>
          </cell>
          <cell r="C49" t="str">
            <v>1021603466950</v>
          </cell>
          <cell r="D49" t="str">
            <v>АО "Вакууммаш"</v>
          </cell>
          <cell r="E49" t="str">
            <v>420054, РЕСПУБЛИКА ТАТАРСТАН, КАЗАНЬ ГОРОД, ТУЛЬСКАЯ УЛИЦА, 58, -</v>
          </cell>
          <cell r="F49" t="str">
            <v>-</v>
          </cell>
          <cell r="G49">
            <v>0</v>
          </cell>
        </row>
        <row r="50">
          <cell r="A50" t="str">
            <v>1624005650</v>
          </cell>
          <cell r="B50" t="str">
            <v>161601001</v>
          </cell>
          <cell r="C50" t="str">
            <v>1021607356781</v>
          </cell>
          <cell r="D50" t="str">
            <v>ООО "Вираж"</v>
          </cell>
          <cell r="E50" t="str">
            <v>422700, Республика Татарстан, Высокогорский р-н, тер. Промышленная Зона База Киндери, д. 1, офис 1</v>
          </cell>
          <cell r="F50" t="str">
            <v xml:space="preserve"> - </v>
          </cell>
          <cell r="G50">
            <v>0</v>
          </cell>
        </row>
        <row r="51">
          <cell r="A51" t="str">
            <v>1831032740</v>
          </cell>
          <cell r="B51" t="str">
            <v>1831032740</v>
          </cell>
          <cell r="C51" t="str">
            <v>1021801145794</v>
          </cell>
          <cell r="D51" t="str">
            <v>ФГБОУ ВО "ИжГТУ имени М.Т. Калашников"</v>
          </cell>
          <cell r="E51" t="str">
            <v>426069, УДМУРТСКАЯ РЕСПУБЛИКА, ГОРОД ИЖЕВСК , УЛИЦА СТУДЕНЧЕСКАЯ , 7</v>
          </cell>
          <cell r="F51" t="str">
            <v>-</v>
          </cell>
        </row>
        <row r="52">
          <cell r="A52">
            <v>2226022176</v>
          </cell>
          <cell r="B52" t="str">
            <v>220401001</v>
          </cell>
          <cell r="C52" t="str">
            <v>1022200530550</v>
          </cell>
          <cell r="D52" t="str">
            <v>БГО ВДПО</v>
          </cell>
          <cell r="E52" t="str">
            <v>659300, АЛТАЙСКИЙ КРАЙ, ГОРОД БИЙСК, Г. БИЙСК, Г БИЙСК, ПЕР МОПРОВСКИЙ, ЗД. 66</v>
          </cell>
          <cell r="F52" t="str">
            <v xml:space="preserve"> - </v>
          </cell>
        </row>
        <row r="53">
          <cell r="A53" t="str">
            <v>2234006185</v>
          </cell>
          <cell r="B53" t="str">
            <v>222601001</v>
          </cell>
          <cell r="C53" t="str">
            <v>1022200553561</v>
          </cell>
          <cell r="D53" t="str">
            <v>ООО "Форнстронг"</v>
          </cell>
          <cell r="E53" t="str">
            <v>659300, Алтайский край, город Бийск, пер. Розы Люксембург, д. 2, офис 1</v>
          </cell>
          <cell r="F53" t="str">
            <v>малое предприятие</v>
          </cell>
          <cell r="G53">
            <v>0</v>
          </cell>
        </row>
        <row r="54">
          <cell r="A54">
            <v>2204007255</v>
          </cell>
          <cell r="B54" t="str">
            <v>220901001</v>
          </cell>
          <cell r="C54" t="str">
            <v>1022200553660</v>
          </cell>
          <cell r="D54" t="str">
            <v>МБОУ "Средняя общеобразовательная школа №18"</v>
          </cell>
          <cell r="E54" t="str">
            <v>659322, Алтайский край, город Бийск, улица Александра Радищева, дом 28</v>
          </cell>
          <cell r="F54" t="str">
            <v>-</v>
          </cell>
          <cell r="G54" t="str">
            <v>Действующее, с 2009Адрес и ГД и совпадаетИП  нетАСОтветчик по 5 искам на сумму 323 тыс. руб.</v>
          </cell>
          <cell r="H54" t="str">
            <v>12.04.2021г.</v>
          </cell>
        </row>
        <row r="55">
          <cell r="A55">
            <v>2227011346</v>
          </cell>
          <cell r="B55">
            <v>222701001</v>
          </cell>
          <cell r="C55" t="str">
            <v>1022200553990</v>
          </cell>
          <cell r="D55" t="str">
            <v>АО  «Востоквит»</v>
          </cell>
          <cell r="E55" t="str">
            <v>Бийск, ул. Социалистическая, 1</v>
          </cell>
          <cell r="F55" t="str">
            <v>малое предприятие</v>
          </cell>
          <cell r="H55" t="str">
            <v>27.01.2021г.</v>
          </cell>
        </row>
        <row r="56">
          <cell r="A56">
            <v>2227005952</v>
          </cell>
          <cell r="B56" t="str">
            <v>222701001</v>
          </cell>
          <cell r="C56" t="str">
            <v>1022200554012</v>
          </cell>
          <cell r="D56" t="str">
            <v>ЗАО "ПО "Спецавтоматика"</v>
          </cell>
          <cell r="E56" t="str">
            <v>659316, Алтайский край, г. Бийск, ул. Лесная, 10</v>
          </cell>
          <cell r="F56" t="str">
            <v>-</v>
          </cell>
          <cell r="G56">
            <v>0</v>
          </cell>
          <cell r="H56" t="str">
            <v>10.09.2021г.</v>
          </cell>
        </row>
        <row r="57">
          <cell r="A57" t="str">
            <v>2204000958</v>
          </cell>
          <cell r="B57" t="str">
            <v>220401001</v>
          </cell>
          <cell r="C57" t="str">
            <v>1022200554551</v>
          </cell>
          <cell r="D57" t="str">
            <v>ООО "Лесоторговое предприятие"</v>
          </cell>
          <cell r="E57" t="str">
            <v>659333, Алтайский край, город Бийск, ул. Революции, д.114</v>
          </cell>
          <cell r="F57" t="str">
            <v>микропредприятие</v>
          </cell>
          <cell r="G57">
            <v>0</v>
          </cell>
        </row>
        <row r="58">
          <cell r="A58">
            <v>2204001711</v>
          </cell>
          <cell r="B58" t="str">
            <v>220401001</v>
          </cell>
          <cell r="C58" t="str">
            <v>1022200554903</v>
          </cell>
          <cell r="D58" t="str">
            <v>КГБУЗ "Консультативно-диагностический центр, г. Бийск"</v>
          </cell>
          <cell r="E58" t="str">
            <v>659306, Алтайский край, г.Бийск, ул.Советская, 33</v>
          </cell>
          <cell r="F58" t="str">
            <v>-</v>
          </cell>
          <cell r="G58">
            <v>0</v>
          </cell>
          <cell r="H58" t="str">
            <v xml:space="preserve">25.12.2020г. </v>
          </cell>
        </row>
        <row r="59">
          <cell r="A59">
            <v>2226002204</v>
          </cell>
          <cell r="B59" t="str">
            <v>220401001</v>
          </cell>
          <cell r="C59" t="str">
            <v>1022200555013</v>
          </cell>
          <cell r="D59" t="str">
            <v>ООО "Энергетик-2"</v>
          </cell>
          <cell r="E59" t="str">
            <v>659300, Алтайский край, город Бийск, ул. Валериана Куйбышева, д.125</v>
          </cell>
          <cell r="F59" t="str">
            <v>микропредприятие</v>
          </cell>
          <cell r="G59">
            <v>0</v>
          </cell>
        </row>
        <row r="60">
          <cell r="A60">
            <v>2226009190</v>
          </cell>
          <cell r="B60" t="str">
            <v>222601001</v>
          </cell>
          <cell r="C60" t="str">
            <v>1022200555850</v>
          </cell>
          <cell r="D60" t="str">
            <v>ООО "Бийский прибороремонтный участок"</v>
          </cell>
          <cell r="E60" t="str">
            <v>659330, Алтайский край, город Бийск, ул. Максима Горького, д.184 к.а</v>
          </cell>
          <cell r="F60" t="str">
            <v>малое предприятие</v>
          </cell>
          <cell r="G60" t="str">
            <v/>
          </cell>
        </row>
        <row r="61">
          <cell r="A61">
            <v>2204008883</v>
          </cell>
          <cell r="B61" t="str">
            <v>220401001</v>
          </cell>
          <cell r="C61" t="str">
            <v>1022200556113</v>
          </cell>
          <cell r="D61" t="str">
            <v>ООО "Техноград"</v>
          </cell>
          <cell r="E61" t="str">
            <v>659316, АЛТАЙСКИЙ КРАЙ, БИЙСК ГОРОД, СОЦИАЛИСТИЧЕСКАЯ УЛИЦА, 40, 1, 69</v>
          </cell>
          <cell r="F61">
            <v>0</v>
          </cell>
          <cell r="G61">
            <v>0</v>
          </cell>
        </row>
        <row r="62">
          <cell r="A62" t="str">
            <v>2227001806</v>
          </cell>
          <cell r="B62" t="str">
            <v>220401001</v>
          </cell>
          <cell r="C62" t="str">
            <v>1022200556180</v>
          </cell>
          <cell r="D62" t="str">
            <v>ООО "Эльс"</v>
          </cell>
          <cell r="E62" t="str">
            <v>659315, Алтайский край, г Бийск, пл 9 Января, д. 3, помещ. н-2</v>
          </cell>
          <cell r="F62" t="str">
            <v>микропредприятие</v>
          </cell>
          <cell r="G62">
            <v>0</v>
          </cell>
        </row>
        <row r="63">
          <cell r="A63">
            <v>2227001958</v>
          </cell>
          <cell r="B63" t="str">
            <v>220401001</v>
          </cell>
          <cell r="C63" t="str">
            <v>1022200556245</v>
          </cell>
          <cell r="D63" t="str">
            <v>ООО "МИКС"</v>
          </cell>
          <cell r="E63" t="str">
            <v>659315, Алтайский край, г. Бийск, ул. Васильева, дом 85, корпус 2</v>
          </cell>
          <cell r="F63" t="str">
            <v>малое предприятие</v>
          </cell>
          <cell r="G63" t="str">
            <v>Действующее с 2018г. Адрес и ГД совпадает.Исков и ИП в отношении предприятия нетГЗЗаключен З1 контракт на сумму 19 млн. руб.</v>
          </cell>
          <cell r="H63">
            <v>44405</v>
          </cell>
        </row>
        <row r="64">
          <cell r="A64">
            <v>2204000549</v>
          </cell>
          <cell r="B64" t="str">
            <v>220401001</v>
          </cell>
          <cell r="C64" t="str">
            <v>1022200556388</v>
          </cell>
          <cell r="D64" t="str">
            <v>МУП "Водоканал"  г. Бийска</v>
          </cell>
          <cell r="E64" t="str">
            <v>659324, г. Бийск, Алтайского края, ул. Волочаевская, д.1/1</v>
          </cell>
          <cell r="F64" t="str">
            <v>-</v>
          </cell>
          <cell r="H64" t="str">
            <v/>
          </cell>
        </row>
        <row r="65">
          <cell r="A65" t="str">
            <v>2227022404</v>
          </cell>
          <cell r="B65" t="str">
            <v>220401001</v>
          </cell>
          <cell r="C65" t="str">
            <v>1022200556817</v>
          </cell>
          <cell r="D65" t="str">
            <v>ООО "Стройинжениринг"</v>
          </cell>
          <cell r="E65" t="str">
            <v>659315, Алтайский край, г.о. город Бийск, г. Бийск, ул. имени Героя Советского Союза Васильева, зд. 97/2</v>
          </cell>
          <cell r="F65" t="str">
            <v>микропредприятие</v>
          </cell>
          <cell r="G65">
            <v>0</v>
          </cell>
        </row>
        <row r="66">
          <cell r="A66" t="str">
            <v>2227006353</v>
          </cell>
          <cell r="B66" t="str">
            <v>220401001</v>
          </cell>
          <cell r="C66" t="str">
            <v>1022200557521</v>
          </cell>
          <cell r="D66" t="str">
            <v>ООО "Киролан"</v>
          </cell>
          <cell r="E66" t="str">
            <v>659311, Алтайский край, город Бийск, ул имени Героя Советского Союза Трофимова, влд. 7/1</v>
          </cell>
          <cell r="F66" t="str">
            <v>микропредприятие</v>
          </cell>
          <cell r="G66">
            <v>0</v>
          </cell>
        </row>
        <row r="67">
          <cell r="A67" t="str">
            <v>2204003589</v>
          </cell>
          <cell r="B67" t="str">
            <v>220401001</v>
          </cell>
          <cell r="C67" t="str">
            <v>1022200557620</v>
          </cell>
          <cell r="D67" t="str">
            <v>АО "Источник плюс"</v>
          </cell>
          <cell r="E67" t="str">
            <v>659322, Алтайский край, город Бийск, Социалистическая ул., д.1 </v>
          </cell>
          <cell r="F67" t="str">
            <v>среднее предприятие</v>
          </cell>
          <cell r="G67">
            <v>0</v>
          </cell>
        </row>
        <row r="68">
          <cell r="A68">
            <v>2204004381</v>
          </cell>
          <cell r="B68">
            <v>220401001</v>
          </cell>
          <cell r="C68" t="str">
            <v>1022200558566</v>
          </cell>
          <cell r="D68" t="str">
            <v>ООО "ПОЛИЭТИЛЕНПРОДУКТ"</v>
          </cell>
          <cell r="E68" t="str">
            <v>Алтайский край, г. Бийск, ул. Петра Мерлина, д. 63, пом. Н</v>
          </cell>
          <cell r="F68" t="str">
            <v>малое предприятие</v>
          </cell>
          <cell r="G68" t="str">
            <v/>
          </cell>
          <cell r="H68" t="str">
            <v/>
          </cell>
        </row>
        <row r="69">
          <cell r="A69">
            <v>2227001267</v>
          </cell>
          <cell r="B69" t="str">
            <v>222701001</v>
          </cell>
          <cell r="C69" t="str">
            <v>1022200558676</v>
          </cell>
          <cell r="D69" t="str">
            <v>ООО "Регион"</v>
          </cell>
          <cell r="E69" t="str">
            <v>659300, АЛТАЙСКИЙ КРАЙ, БИЙСК ГОРОД, СОЦИАЛИСТИЧЕСКАЯ УЛИЦА, ДОМ 1, ЗДАНИЕ 70</v>
          </cell>
          <cell r="F69" t="str">
            <v>малое предприятие</v>
          </cell>
          <cell r="G69" t="str">
            <v/>
          </cell>
        </row>
        <row r="70">
          <cell r="A70">
            <v>2226009087</v>
          </cell>
          <cell r="B70">
            <v>220401001</v>
          </cell>
          <cell r="C70" t="str">
            <v>1022200559512</v>
          </cell>
          <cell r="D70" t="str">
            <v>ООО "ТММ"</v>
          </cell>
          <cell r="E70" t="str">
            <v>659322, Алтайский край, г. Бийск ул. Социалистическая, д. 1.</v>
          </cell>
          <cell r="F70" t="str">
            <v>микропредприятие</v>
          </cell>
          <cell r="G70">
            <v>0</v>
          </cell>
          <cell r="H70" t="str">
            <v>03.03.2021г.</v>
          </cell>
        </row>
        <row r="71">
          <cell r="A71">
            <v>2226000535</v>
          </cell>
          <cell r="B71" t="str">
            <v>220401001</v>
          </cell>
          <cell r="C71" t="str">
            <v>1022200559810</v>
          </cell>
          <cell r="D71" t="str">
            <v>ООО "Авент"</v>
          </cell>
          <cell r="E71" t="str">
            <v>Алтайский кр., г. Бийск, ул. Социалистическая, д. 17 пом. Н-3</v>
          </cell>
          <cell r="F71" t="str">
            <v>микропредприятие</v>
          </cell>
          <cell r="G71"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72">
          <cell r="A72" t="str">
            <v>2227024105</v>
          </cell>
          <cell r="B72" t="str">
            <v>220401001</v>
          </cell>
          <cell r="C72" t="str">
            <v>1022200560216</v>
          </cell>
          <cell r="D72" t="str">
            <v>ООО "Инженерные защитные системы"</v>
          </cell>
          <cell r="E72" t="str">
            <v>659315, АЛТАЙСКИЙ КРАЙ, БИЙСК ГОРОД, ИМЕНИ ГЕРОЯ СОВЕТСКОГО СОЮЗА ВАСИЛЬЕВА УЛИЦА, 62</v>
          </cell>
        </row>
        <row r="73">
          <cell r="A73" t="str">
            <v>2227004733</v>
          </cell>
          <cell r="B73" t="str">
            <v>222701001</v>
          </cell>
          <cell r="C73" t="str">
            <v>1022200560326</v>
          </cell>
          <cell r="D73" t="str">
            <v>АО "Алтехнохим"</v>
          </cell>
          <cell r="E73" t="str">
            <v>659322, Алтайский край, город Бийск, Социалистическая ул., д. 1, офис 27</v>
          </cell>
          <cell r="F73" t="str">
            <v>микропредприятие</v>
          </cell>
        </row>
        <row r="74">
          <cell r="A74" t="str">
            <v>2226019857</v>
          </cell>
          <cell r="B74" t="str">
            <v>220401001</v>
          </cell>
          <cell r="C74" t="str">
            <v>1022200560678</v>
          </cell>
          <cell r="D74" t="str">
            <v>ООО "ЧОП "Алекс-к"</v>
          </cell>
          <cell r="E74" t="str">
            <v>659325, Алтайский край, город Бийск, пр-кт Сергея Кирова, д.14, кв.1</v>
          </cell>
          <cell r="F74" t="str">
            <v>малое предприятие</v>
          </cell>
        </row>
        <row r="75">
          <cell r="A75">
            <v>2227008223</v>
          </cell>
          <cell r="B75">
            <v>222701001</v>
          </cell>
          <cell r="C75" t="str">
            <v>1022200561063</v>
          </cell>
          <cell r="D75" t="str">
            <v>ООО "Экспедиция"</v>
          </cell>
          <cell r="E75" t="str">
            <v>659322, Алтайский край, г. Бийск, Ул. Социалистическая, 1.</v>
          </cell>
          <cell r="F75" t="str">
            <v>малое предприятие</v>
          </cell>
          <cell r="G75">
            <v>0</v>
          </cell>
          <cell r="H75" t="str">
            <v>09.02.2021г</v>
          </cell>
        </row>
        <row r="76">
          <cell r="A76" t="str">
            <v>2204008330</v>
          </cell>
          <cell r="B76" t="str">
            <v>220401001</v>
          </cell>
          <cell r="C76" t="str">
            <v>1022200561338</v>
          </cell>
          <cell r="D76" t="str">
            <v>ООО "Медприн"</v>
          </cell>
          <cell r="E76" t="str">
            <v>659303, Алтайский край, город Бийск, ул. Петра Мерлина, д.57 к.1</v>
          </cell>
          <cell r="F76" t="str">
            <v>микропредприятие</v>
          </cell>
          <cell r="G76">
            <v>0</v>
          </cell>
        </row>
        <row r="77">
          <cell r="A77">
            <v>2227023140</v>
          </cell>
          <cell r="B77" t="str">
            <v>220401001</v>
          </cell>
          <cell r="C77" t="str">
            <v>1022200561745</v>
          </cell>
          <cell r="D77" t="str">
            <v>МБОУ "Средняя общеобразовательная школа №17"</v>
          </cell>
          <cell r="E77" t="str">
            <v>659321, Алтайский край, город Бийск, Советская улица, 212</v>
          </cell>
          <cell r="F77" t="str">
            <v>-</v>
          </cell>
          <cell r="G77">
            <v>0</v>
          </cell>
          <cell r="H77" t="str">
            <v>12.04.2021г.</v>
          </cell>
        </row>
        <row r="78">
          <cell r="A78">
            <v>2227002060</v>
          </cell>
          <cell r="B78" t="str">
            <v>222701001</v>
          </cell>
          <cell r="C78" t="str">
            <v>1022200561998</v>
          </cell>
          <cell r="D78" t="str">
            <v>ЗАО НПК "Алтай"</v>
          </cell>
          <cell r="E78" t="str">
            <v>659322, Алтайский край, город Бийск, Социалистическая ул, влд. 1/2, ком. 36</v>
          </cell>
          <cell r="F78" t="str">
            <v xml:space="preserve"> - </v>
          </cell>
          <cell r="G78">
            <v>0</v>
          </cell>
        </row>
        <row r="79">
          <cell r="A79">
            <v>2226012996</v>
          </cell>
          <cell r="B79" t="str">
            <v>220401001</v>
          </cell>
          <cell r="C79" t="str">
            <v>1022200564187</v>
          </cell>
          <cell r="D79" t="str">
            <v>ООО "Холодок"</v>
          </cell>
          <cell r="E79" t="str">
            <v>659323, Алтайский край, город Бийск, Краснооктябрьская ул., д. 181</v>
          </cell>
          <cell r="F79" t="str">
            <v>микропредприятие</v>
          </cell>
          <cell r="G79">
            <v>0</v>
          </cell>
        </row>
        <row r="80">
          <cell r="A80">
            <v>2227004606</v>
          </cell>
          <cell r="B80">
            <v>220401001</v>
          </cell>
          <cell r="C80" t="str">
            <v>1022200564660</v>
          </cell>
          <cell r="D80" t="str">
            <v>АО "НПП "Алтик"</v>
          </cell>
          <cell r="E80" t="str">
            <v>659316, Алтайский край, г Бийск, пер Николая Липового, д 9А</v>
          </cell>
          <cell r="F80" t="str">
            <v>малое предприятие</v>
          </cell>
          <cell r="G80"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80" t="str">
            <v>29.03.2021г.</v>
          </cell>
        </row>
        <row r="81">
          <cell r="A81" t="str">
            <v>2226005332</v>
          </cell>
          <cell r="B81" t="str">
            <v>222601001</v>
          </cell>
          <cell r="C81" t="str">
            <v>1022200565001</v>
          </cell>
          <cell r="D81" t="str">
            <v>ООО ПКЦ "Лютна"</v>
          </cell>
          <cell r="E81" t="str">
            <v>659303, Алтайский край, г Бийск, ул Петра Мерлина, д. 27а</v>
          </cell>
          <cell r="F81" t="str">
            <v>микропредприятие</v>
          </cell>
          <cell r="G81">
            <v>0</v>
          </cell>
        </row>
        <row r="82">
          <cell r="A82">
            <v>2204005480</v>
          </cell>
          <cell r="B82" t="str">
            <v>220401001</v>
          </cell>
          <cell r="C82" t="str">
            <v>1022200565012</v>
          </cell>
          <cell r="D82" t="str">
            <v>ООО "РСЦ"</v>
          </cell>
          <cell r="E82" t="str">
            <v>659322, Алтайский край, г. Бийск, Ул. Социалистическая, 1 к.97/1</v>
          </cell>
          <cell r="F82" t="str">
            <v xml:space="preserve"> - </v>
          </cell>
          <cell r="G82" t="str">
            <v>Действующее ИП с 2020г.ГЗЗаключено 2 контракта на сумму 112 тыс. руб.Отрицательных маркеров в отношении ИП нет(деятельность ИП менее года)</v>
          </cell>
          <cell r="H82" t="str">
            <v/>
          </cell>
        </row>
        <row r="83">
          <cell r="A83">
            <v>2227000707</v>
          </cell>
          <cell r="B83" t="str">
            <v>222701001</v>
          </cell>
          <cell r="C83" t="str">
            <v>1022200565804</v>
          </cell>
          <cell r="D83" t="str">
            <v>ООО "Столовая №1"</v>
          </cell>
          <cell r="E83" t="str">
            <v>659322, Алтайский край, г. Бийск, Ул. Социалистическая, 1.</v>
          </cell>
          <cell r="F83" t="str">
            <v>малое предприятие</v>
          </cell>
          <cell r="G83">
            <v>0</v>
          </cell>
          <cell r="H83" t="str">
            <v>20.05.2021г.</v>
          </cell>
        </row>
        <row r="84">
          <cell r="A84" t="str">
            <v>2204007801</v>
          </cell>
          <cell r="B84" t="str">
            <v>220401001</v>
          </cell>
          <cell r="C84" t="str">
            <v>1022200567510</v>
          </cell>
          <cell r="D84" t="str">
            <v>ООО "Алтай-Селигор"</v>
          </cell>
          <cell r="E84" t="str">
            <v>659316, АЛТАЙСКИЙ КРАЙ, ГОРОД БИЙСК, ПЕРЕУЛОК НИКОЛАЯ ЛИПОВОГО , ДОМ 2, ОФИС 4</v>
          </cell>
          <cell r="F84" t="str">
            <v>малое предприятие</v>
          </cell>
        </row>
        <row r="85">
          <cell r="A85" t="str">
            <v>2227003722</v>
          </cell>
          <cell r="B85" t="str">
            <v>222701001</v>
          </cell>
          <cell r="C85" t="str">
            <v>1022200567608</v>
          </cell>
          <cell r="D85" t="str">
            <v>ООО "ПКФ "ОТДЕЛСТРОЙ"</v>
          </cell>
          <cell r="E85" t="str">
            <v>659315, АЛТАЙСКИЙ КРАЙ, Г. БИЙСК, УЛ. ИМЕНИ ГЕРОЯ СОВЕТСКОГО СОЮЗА ВАСИЛЬЕВА, Д.83, К.1</v>
          </cell>
          <cell r="F85" t="str">
            <v>малое предприятие</v>
          </cell>
        </row>
        <row r="86">
          <cell r="A86">
            <v>2227022549</v>
          </cell>
          <cell r="B86">
            <v>220401001</v>
          </cell>
          <cell r="C86" t="str">
            <v>1022200567729</v>
          </cell>
          <cell r="D86" t="str">
            <v>ООО "Фирма "Сотрудник Плюс"</v>
          </cell>
          <cell r="E86" t="str">
            <v>659300, Алтайский край, г. Бийск, ул. Социалистическая, влд. 1/2, офис 12</v>
          </cell>
          <cell r="F86" t="str">
            <v>микропредприятие</v>
          </cell>
          <cell r="G86">
            <v>0</v>
          </cell>
        </row>
        <row r="87">
          <cell r="A87">
            <v>2204011981</v>
          </cell>
          <cell r="B87" t="str">
            <v>220401001</v>
          </cell>
          <cell r="C87" t="str">
            <v>1022200567839</v>
          </cell>
          <cell r="D87" t="str">
            <v>ООО "Холод Центр"</v>
          </cell>
          <cell r="E87" t="str">
            <v>Алтайский край, г Бийск, Социалистическая ул, зд. 17/7</v>
          </cell>
          <cell r="F87" t="str">
            <v>малое предприятие</v>
          </cell>
        </row>
        <row r="88">
          <cell r="A88" t="str">
            <v>2204011974</v>
          </cell>
          <cell r="B88" t="str">
            <v>220401001</v>
          </cell>
          <cell r="C88" t="str">
            <v>1022200567949</v>
          </cell>
          <cell r="D88" t="str">
            <v>ООО "Бия-Хим"</v>
          </cell>
          <cell r="E88" t="str">
            <v>659300, Алтайский край, город Бийск, ул Эдуарда Гейдека, зд. 1, офис 217</v>
          </cell>
          <cell r="F88" t="str">
            <v xml:space="preserve"> - </v>
          </cell>
          <cell r="G88" t="str">
            <v>Действующее, с 1994г.Адрес и ГД совпадает.Ответчик по 9 иска на сумму 926 тыс. руб.ИП (3) на 247 тыс. руб.ГЗ</v>
          </cell>
        </row>
        <row r="89">
          <cell r="A89">
            <v>2227008544</v>
          </cell>
          <cell r="B89" t="str">
            <v>220401001</v>
          </cell>
          <cell r="C89" t="str">
            <v>1022200567960</v>
          </cell>
          <cell r="D89" t="str">
            <v>ЗАО "Техносервис"</v>
          </cell>
          <cell r="E89" t="str">
            <v>659315, Алтайский край, г. Бийск, ул. Социалистическая, д. 17, литер Т1</v>
          </cell>
          <cell r="F89" t="str">
            <v xml:space="preserve"> - </v>
          </cell>
          <cell r="G89" t="str">
            <v/>
          </cell>
        </row>
        <row r="90">
          <cell r="A90">
            <v>2226007731</v>
          </cell>
          <cell r="B90" t="str">
            <v>220401001</v>
          </cell>
          <cell r="C90" t="str">
            <v>1022200567971</v>
          </cell>
          <cell r="D90" t="str">
            <v>ООО "Ринталл"</v>
          </cell>
          <cell r="E90" t="str">
            <v>659315,Алтайский край, г. Бийск,  ул. Социалистическая, д. 17, литер Т</v>
          </cell>
          <cell r="F90" t="str">
            <v>микропредприятие</v>
          </cell>
          <cell r="G90">
            <v>0</v>
          </cell>
          <cell r="H90" t="str">
            <v/>
          </cell>
        </row>
        <row r="91">
          <cell r="A91">
            <v>2226025000</v>
          </cell>
          <cell r="B91" t="str">
            <v>220401001</v>
          </cell>
          <cell r="C91" t="str">
            <v>1022200568301</v>
          </cell>
          <cell r="D91" t="str">
            <v>ООО "ЦТО"-Старк-Бийск"</v>
          </cell>
          <cell r="E91" t="str">
            <v>659300, Алтайский край, город Бийск, ул. Революции, д.82</v>
          </cell>
          <cell r="F91" t="str">
            <v>микропредприятие</v>
          </cell>
          <cell r="G91">
            <v>0</v>
          </cell>
        </row>
        <row r="92">
          <cell r="A92" t="str">
            <v>2204012022</v>
          </cell>
          <cell r="B92" t="str">
            <v>220401001</v>
          </cell>
          <cell r="C92" t="str">
            <v>1022200569005</v>
          </cell>
          <cell r="D92" t="str">
            <v>Союз НПДПО "Учебный центр"</v>
          </cell>
          <cell r="E92" t="str">
            <v>659333, Алтайский край, город Бийск, ул. Ильи Мухачева, д. 250, кв. 125</v>
          </cell>
          <cell r="F92" t="str">
            <v xml:space="preserve"> - </v>
          </cell>
          <cell r="G92">
            <v>0</v>
          </cell>
          <cell r="H92" t="str">
            <v>09.04.2021г.</v>
          </cell>
        </row>
        <row r="93">
          <cell r="A93">
            <v>2204008322</v>
          </cell>
          <cell r="B93" t="str">
            <v>220401001</v>
          </cell>
          <cell r="C93" t="str">
            <v>1022200570138</v>
          </cell>
          <cell r="D93" t="str">
            <v>ООО "Автотранс"</v>
          </cell>
          <cell r="E93" t="str">
            <v>659302, Алтайский край, г. Бийск, ул. М. Кутузова, д. 11/2, кв. 90.</v>
          </cell>
          <cell r="F93" t="str">
            <v>малое предприятие</v>
          </cell>
          <cell r="G93">
            <v>0</v>
          </cell>
          <cell r="H93" t="str">
            <v/>
          </cell>
        </row>
        <row r="94">
          <cell r="A94" t="str">
            <v>2204003028</v>
          </cell>
          <cell r="B94" t="str">
            <v>220401001</v>
          </cell>
          <cell r="C94" t="str">
            <v>1022200570369</v>
          </cell>
          <cell r="D94" t="str">
            <v>ООО "Межа"</v>
          </cell>
          <cell r="E94" t="str">
            <v>659300, Алтайский край, город Бийск, ул. Льва Толстого, д.145</v>
          </cell>
          <cell r="F94" t="str">
            <v>микропредприятие</v>
          </cell>
          <cell r="G94" t="str">
            <v/>
          </cell>
        </row>
        <row r="95">
          <cell r="A95">
            <v>2226021366</v>
          </cell>
          <cell r="B95" t="str">
            <v>220401001</v>
          </cell>
          <cell r="C95" t="str">
            <v>1022200570480</v>
          </cell>
          <cell r="D95" t="str">
            <v>ООО "КЦ "Бия-Софт"</v>
          </cell>
          <cell r="E95" t="str">
            <v>659303, Алтайский край, г. Бийск, Петра Мерлина 52, корпус 4</v>
          </cell>
          <cell r="F95" t="str">
            <v>малое предприятие</v>
          </cell>
          <cell r="G95">
            <v>0</v>
          </cell>
          <cell r="H95" t="str">
            <v>09.04.2021г.</v>
          </cell>
        </row>
        <row r="96">
          <cell r="A96">
            <v>2204008820</v>
          </cell>
          <cell r="B96">
            <v>220401001</v>
          </cell>
          <cell r="C96" t="str">
            <v>1022200571051</v>
          </cell>
          <cell r="D96"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96" t="str">
            <v>659322, г. Бийск, ул. Социалистическая , д.1</v>
          </cell>
          <cell r="F96" t="str">
            <v>-</v>
          </cell>
          <cell r="H96" t="str">
            <v xml:space="preserve">25.12.2020г. </v>
          </cell>
        </row>
        <row r="97">
          <cell r="A97">
            <v>2227000471</v>
          </cell>
          <cell r="B97">
            <v>222701001</v>
          </cell>
          <cell r="C97" t="str">
            <v>1022200571381</v>
          </cell>
          <cell r="D97" t="str">
            <v>АО "Техобслуживание"</v>
          </cell>
          <cell r="E97" t="str">
            <v>659322, Алтайский край, город Бийск, Социалистическая улица, дом 1 этаж 2, кабинет 7</v>
          </cell>
          <cell r="F97" t="str">
            <v>малое предприятие</v>
          </cell>
          <cell r="G97">
            <v>0</v>
          </cell>
          <cell r="H97" t="str">
            <v>04.02.2021г.</v>
          </cell>
        </row>
        <row r="98">
          <cell r="A98">
            <v>2227022066</v>
          </cell>
          <cell r="B98">
            <v>222701001</v>
          </cell>
          <cell r="C98" t="str">
            <v>1022200572250</v>
          </cell>
          <cell r="D98" t="str">
            <v>ООО "Алтайсвязь"</v>
          </cell>
          <cell r="E98" t="str">
            <v>659322, Алтайский край, город Бийск, ул. Социалистическая, д. 1, зд. 1Б.</v>
          </cell>
          <cell r="F98" t="str">
            <v>малое предприятие</v>
          </cell>
          <cell r="G98" t="str">
            <v/>
          </cell>
          <cell r="H98" t="str">
            <v>22.01.2021г.</v>
          </cell>
        </row>
        <row r="99">
          <cell r="A99">
            <v>2227002694</v>
          </cell>
          <cell r="B99">
            <v>222701001</v>
          </cell>
          <cell r="C99" t="str">
            <v>1022200572943</v>
          </cell>
          <cell r="D99" t="str">
            <v>АО "ТЕХПРИБОР"</v>
          </cell>
          <cell r="E99" t="str">
            <v>659322, Российская Федерация, Алтайский край, г. Бийск, Социалистическая, дом 1, зд.94/1, комн. 320</v>
          </cell>
          <cell r="F99" t="str">
            <v>микропредприятие</v>
          </cell>
          <cell r="G99">
            <v>0</v>
          </cell>
          <cell r="H99" t="str">
            <v>03.03.2021г.</v>
          </cell>
        </row>
        <row r="100">
          <cell r="A100" t="str">
            <v>2226024800</v>
          </cell>
          <cell r="B100" t="str">
            <v>220401001 </v>
          </cell>
          <cell r="C100" t="str">
            <v>1022200573119</v>
          </cell>
          <cell r="D100" t="str">
            <v>ООО "Сибирскоре купечество"</v>
          </cell>
          <cell r="E100" t="str">
            <v>659300, Алтайский край, г Бийск, ул Эдуарда Гейдека, зд. 1, помещ./офис н-1/105</v>
          </cell>
          <cell r="F100" t="str">
            <v>микропредприятие</v>
          </cell>
          <cell r="G100">
            <v>0</v>
          </cell>
        </row>
        <row r="101">
          <cell r="A101" t="str">
            <v>2210005545</v>
          </cell>
          <cell r="B101" t="str">
            <v>221101001</v>
          </cell>
          <cell r="C101" t="str">
            <v>1022200864784</v>
          </cell>
          <cell r="D101" t="str">
            <v>ООО "Импульс"</v>
          </cell>
          <cell r="E101" t="str">
            <v>658839, АЛТАЙСКИЙ КРАЙ, ГОРОД ЯРОВОЕ, УЛИЦА ГАГАРИНА, 1, Г</v>
          </cell>
          <cell r="F101" t="str">
            <v>малое предприятие</v>
          </cell>
        </row>
        <row r="102">
          <cell r="A102">
            <v>2221009397</v>
          </cell>
          <cell r="B102" t="str">
            <v>222101001</v>
          </cell>
          <cell r="C102" t="str">
            <v>1022200899775</v>
          </cell>
          <cell r="D102" t="str">
            <v>ООО "Барнаульский химический завод"</v>
          </cell>
          <cell r="E102" t="str">
            <v>656016, Алтайский край, город Барнаул, Павловский тракт, д.1</v>
          </cell>
          <cell r="F102" t="str">
            <v>малое предприятие</v>
          </cell>
          <cell r="G102" t="str">
            <v/>
          </cell>
        </row>
        <row r="103">
          <cell r="A103">
            <v>2221045765</v>
          </cell>
          <cell r="B103" t="str">
            <v>222101001</v>
          </cell>
          <cell r="C103" t="str">
            <v>1022200902261</v>
          </cell>
          <cell r="D103" t="str">
            <v>ООО "Ремналадка"</v>
          </cell>
          <cell r="E103" t="str">
            <v>6656037, Российская Федерация, Алтайский край, г. Барнаул, пр-кт. Калинина, 57, литер В, 702</v>
          </cell>
          <cell r="F103" t="str">
            <v>микропредприятие</v>
          </cell>
          <cell r="G103">
            <v>0</v>
          </cell>
          <cell r="H103" t="str">
            <v/>
          </cell>
        </row>
        <row r="104">
          <cell r="A104">
            <v>2221026314</v>
          </cell>
          <cell r="B104" t="str">
            <v>222501001</v>
          </cell>
          <cell r="C104" t="str">
            <v>1022200904417</v>
          </cell>
          <cell r="D104" t="str">
            <v>ООО "Фирма Финаудит"</v>
          </cell>
          <cell r="E104" t="str">
            <v>656049, КРАЙ АЛТАЙСКИЙ, ГОРОД БАРНАУЛ, ПРОСПЕКТ СОЦИАЛИСТИЧЕСКИЙ, ДОМ 59, КВАРТИРА 102</v>
          </cell>
          <cell r="F104" t="str">
            <v>микропредприятие</v>
          </cell>
          <cell r="G104">
            <v>0</v>
          </cell>
          <cell r="H104" t="str">
            <v/>
          </cell>
        </row>
        <row r="105">
          <cell r="A105">
            <v>2221005804</v>
          </cell>
          <cell r="B105" t="str">
            <v>222101001</v>
          </cell>
          <cell r="C105" t="str">
            <v>1022200905924</v>
          </cell>
          <cell r="D105" t="str">
            <v>ООО "ЛАНДОРА"</v>
          </cell>
          <cell r="E105" t="str">
            <v>656012, КРАЙ АЛТАЙСКИЙ, ГОРОД БАРНАУЛ, УЛИЦА РУБЦОВСКАЯ, 8А</v>
          </cell>
          <cell r="F105" t="str">
            <v>малое предприятие</v>
          </cell>
          <cell r="G105" t="str">
            <v>Действующее с 1993г.Адрес и ГД совпадаетАС (ответчик 31 на сумму 20 млн. руб.), СОЮ (1 дело в качестве ответчика)ГЗ (на исполнении 90 на сумму 452 млн. руб.)</v>
          </cell>
          <cell r="H105" t="str">
            <v/>
          </cell>
        </row>
        <row r="106">
          <cell r="A106" t="str">
            <v>2223012290</v>
          </cell>
          <cell r="B106" t="str">
            <v>222101001</v>
          </cell>
          <cell r="C106" t="str">
            <v>1022201129455</v>
          </cell>
          <cell r="D106" t="str">
            <v>ООО "Реагент"</v>
          </cell>
          <cell r="E106" t="str">
            <v>656064, Алтайский край, г. Барнаул, тракт Павловский, д.83А</v>
          </cell>
          <cell r="F106" t="str">
            <v>микропредприятие</v>
          </cell>
        </row>
        <row r="107">
          <cell r="A107">
            <v>2222037534</v>
          </cell>
          <cell r="B107" t="str">
            <v>222501001</v>
          </cell>
          <cell r="C107" t="str">
            <v>1022201140455</v>
          </cell>
          <cell r="D107" t="str">
            <v>ООО "Гарант-Право"</v>
          </cell>
          <cell r="E107" t="str">
            <v>656056 АЛТАЙСКИЙ КРАЙ ГОРОД БАРНАУЛ УЛИЦА КОРОЛЕНКО 45</v>
          </cell>
          <cell r="F107" t="str">
            <v>микропредприятие</v>
          </cell>
          <cell r="G107" t="str">
            <v/>
          </cell>
          <cell r="H107" t="str">
            <v/>
          </cell>
        </row>
        <row r="108">
          <cell r="A108" t="str">
            <v>2223037590</v>
          </cell>
          <cell r="B108" t="str">
            <v>222301001</v>
          </cell>
          <cell r="C108" t="str">
            <v>1022201380321</v>
          </cell>
          <cell r="D108" t="str">
            <v>ООО "АТИ-Маркет плюс"</v>
          </cell>
          <cell r="E108" t="str">
            <v>656023, Алтайский край, город Барнаул, пр-кт Космонавтов, д. 14, офис 208</v>
          </cell>
          <cell r="F108" t="str">
            <v>микропредприятие</v>
          </cell>
          <cell r="G108" t="str">
            <v/>
          </cell>
        </row>
        <row r="109">
          <cell r="A109">
            <v>2223032899</v>
          </cell>
          <cell r="B109" t="str">
            <v>222201001</v>
          </cell>
          <cell r="C109" t="str">
            <v>1022201390540</v>
          </cell>
          <cell r="D109" t="str">
            <v>ООО "Новострой"</v>
          </cell>
          <cell r="E109" t="str">
            <v>656006, Российская Федерация, Алтайский край, г. Барнаул, ул. Малахова, 164</v>
          </cell>
          <cell r="F109" t="str">
            <v>малое предприятие</v>
          </cell>
          <cell r="G109" t="str">
            <v>Организация в процессе банкротства</v>
          </cell>
          <cell r="H109" t="str">
            <v/>
          </cell>
        </row>
        <row r="110">
          <cell r="A110">
            <v>2224002819</v>
          </cell>
          <cell r="B110">
            <v>222401001</v>
          </cell>
          <cell r="C110" t="str">
            <v>1022201507624</v>
          </cell>
          <cell r="D110" t="str">
            <v>ФБУ "Алтайский ЦСМ"</v>
          </cell>
          <cell r="E110" t="str">
            <v>656010, Алтайский край, г. Барнаул, ул. Петра Сухова, 4А</v>
          </cell>
          <cell r="F110" t="str">
            <v>-</v>
          </cell>
          <cell r="G110">
            <v>0</v>
          </cell>
          <cell r="H110" t="str">
            <v>09.02.2021г</v>
          </cell>
        </row>
        <row r="111">
          <cell r="A111">
            <v>2225049866</v>
          </cell>
          <cell r="B111" t="str">
            <v>222401001</v>
          </cell>
          <cell r="C111" t="str">
            <v>1022201508174</v>
          </cell>
          <cell r="D111" t="str">
            <v>ООО "АКВИНК"</v>
          </cell>
          <cell r="E111" t="str">
            <v>656011, Алтайский край, город Барнаул, ул. П.С.Кулагина, д.18</v>
          </cell>
          <cell r="F111" t="str">
            <v>малое предприятие</v>
          </cell>
          <cell r="G111">
            <v>0</v>
          </cell>
        </row>
        <row r="112">
          <cell r="A112">
            <v>2224061483</v>
          </cell>
          <cell r="B112" t="str">
            <v>222201001</v>
          </cell>
          <cell r="C112" t="str">
            <v>1022201513400</v>
          </cell>
          <cell r="D112" t="str">
            <v>ООО "Торговый дом"Подшипник плюс"</v>
          </cell>
          <cell r="E112" t="str">
            <v>656067, Алтайский край, город Барнаул, Балтийская ул., д. 83</v>
          </cell>
          <cell r="F112" t="str">
            <v>микропредприятие</v>
          </cell>
          <cell r="G112">
            <v>0</v>
          </cell>
        </row>
        <row r="113">
          <cell r="A113">
            <v>2224000850</v>
          </cell>
          <cell r="B113" t="str">
            <v>222401001</v>
          </cell>
          <cell r="C113" t="str">
            <v>1022201514576</v>
          </cell>
          <cell r="D113" t="str">
            <v>ПАО "Алтайгеомаш"</v>
          </cell>
          <cell r="E113" t="str">
            <v>656037, Алтайский край, г. Барнаул, ул. Северо-Западная, д. 2</v>
          </cell>
          <cell r="F113" t="str">
            <v>среднее предприятие</v>
          </cell>
        </row>
        <row r="114">
          <cell r="A114">
            <v>2224056324</v>
          </cell>
          <cell r="B114" t="str">
            <v>222401001</v>
          </cell>
          <cell r="C114" t="str">
            <v>1022201516633</v>
          </cell>
          <cell r="D114" t="str">
            <v>ООО "ТД "Алтайталь"</v>
          </cell>
          <cell r="E114" t="str">
            <v>656002, АЛТАЙСКИЙ КРАЙ, БАРНАУЛ ГОРОД, П.С.КУЛАГИНА УЛИЦА, 28С</v>
          </cell>
          <cell r="F114" t="str">
            <v>малое предприятие</v>
          </cell>
          <cell r="G114">
            <v>0</v>
          </cell>
        </row>
        <row r="115">
          <cell r="A115" t="str">
            <v>2224001460</v>
          </cell>
          <cell r="B115" t="str">
            <v>222401001</v>
          </cell>
          <cell r="C115" t="str">
            <v>1022201516776</v>
          </cell>
          <cell r="D115" t="str">
            <v>ООО "Хирон"</v>
          </cell>
          <cell r="E115" t="str">
            <v>656038, Алтайский край, город Барнаул, Путиловская ул., д. 20г, офис 3</v>
          </cell>
          <cell r="F115" t="str">
            <v>среднее предприятие</v>
          </cell>
          <cell r="G115">
            <v>0</v>
          </cell>
        </row>
        <row r="116">
          <cell r="A116">
            <v>2224017710</v>
          </cell>
          <cell r="B116">
            <v>220443001</v>
          </cell>
          <cell r="C116" t="str">
            <v>1022201517854</v>
          </cell>
          <cell r="D116" t="str">
            <v>БТИ АлтГТУ</v>
          </cell>
          <cell r="E116" t="str">
            <v>659305, г. Бийск, ул. Трофимова, 27</v>
          </cell>
          <cell r="F116" t="str">
            <v>-</v>
          </cell>
          <cell r="H116" t="str">
            <v>12.03.2021г.</v>
          </cell>
        </row>
        <row r="117">
          <cell r="A117">
            <v>2224017710</v>
          </cell>
          <cell r="B117">
            <v>220443001</v>
          </cell>
          <cell r="C117" t="str">
            <v>1022201517854</v>
          </cell>
          <cell r="D117" t="str">
            <v>ФГБОУ ВО "Алтайский государственный технический университет им. И.И. Ползунова"</v>
          </cell>
          <cell r="E117" t="str">
            <v>656038, Алтайский край, г. Барнаул, пр. Ленина, д. 46</v>
          </cell>
          <cell r="F117" t="str">
            <v>-</v>
          </cell>
          <cell r="G117">
            <v>0</v>
          </cell>
          <cell r="H117" t="str">
            <v>12.03.2021г.</v>
          </cell>
        </row>
        <row r="118">
          <cell r="A118" t="str">
            <v>2224077557</v>
          </cell>
          <cell r="B118" t="str">
            <v>222401001</v>
          </cell>
          <cell r="C118" t="str">
            <v>1022201528293</v>
          </cell>
          <cell r="D118" t="str">
            <v>ООО "Взлет-Алтай Сервис"</v>
          </cell>
          <cell r="E118" t="str">
            <v>656010, Алтайский край, город Барнаул, пр-кт Ленина, д.195</v>
          </cell>
          <cell r="F118" t="str">
            <v>малое предприятие</v>
          </cell>
        </row>
        <row r="119">
          <cell r="A119" t="str">
            <v>2225013891</v>
          </cell>
          <cell r="B119" t="str">
            <v>222501001</v>
          </cell>
          <cell r="C119" t="str">
            <v>1022201760910</v>
          </cell>
          <cell r="D119" t="str">
            <v>ООО "НТЦ Галэкс"</v>
          </cell>
          <cell r="E119" t="str">
            <v>656056, АЛТАЙСКИЙ КРАЙ, ГОРОД БАРНАУЛ, ПЛОЩАДЬ ИМ В.Н.БАВАРИНА , ДОМ 2</v>
          </cell>
          <cell r="F119" t="str">
            <v>среднее предприятие</v>
          </cell>
        </row>
        <row r="120">
          <cell r="A120">
            <v>2225015842</v>
          </cell>
          <cell r="B120">
            <v>222501001</v>
          </cell>
          <cell r="C120" t="str">
            <v>1022201760921</v>
          </cell>
          <cell r="D120" t="str">
            <v>ООО "АДК"</v>
          </cell>
          <cell r="E120" t="str">
            <v>656056, Алтайский край, г. Барнаул, ул. Приречная, д. 9, помещение Н1</v>
          </cell>
          <cell r="F120" t="str">
            <v>малое предприятие</v>
          </cell>
          <cell r="G120" t="str">
            <v>Действующее, с 2003г.Адрес и ГД совпадаетИП (2 на сумму 17,8 тыс. руб.)АС</v>
          </cell>
        </row>
        <row r="121">
          <cell r="A121" t="str">
            <v>2225048894</v>
          </cell>
          <cell r="B121" t="str">
            <v>222201001</v>
          </cell>
          <cell r="C121" t="str">
            <v>1022201763528</v>
          </cell>
          <cell r="D121" t="str">
            <v>ООО "ЗИЛ-Гарант"</v>
          </cell>
          <cell r="E121" t="str">
            <v>656905, Алтайский край, город Барнаул, Южный пр-д, д.8/1</v>
          </cell>
          <cell r="F121" t="str">
            <v xml:space="preserve"> - </v>
          </cell>
          <cell r="G121">
            <v>0</v>
          </cell>
        </row>
        <row r="122">
          <cell r="A122">
            <v>2225045710</v>
          </cell>
          <cell r="B122" t="str">
            <v>222501001</v>
          </cell>
          <cell r="C122" t="str">
            <v>1022201765190</v>
          </cell>
          <cell r="D122" t="str">
            <v>ООО "ЦПТ и НТ "Пирант-Алтай"</v>
          </cell>
          <cell r="E122" t="str">
            <v>656043, Российская Федерация, Алтайский край, г. Барнаул, ул. Пушкина, 74</v>
          </cell>
          <cell r="F122" t="str">
            <v>микропредприятие</v>
          </cell>
          <cell r="H122" t="str">
            <v>17.02.2021г.</v>
          </cell>
        </row>
        <row r="123">
          <cell r="A123">
            <v>2234008986</v>
          </cell>
          <cell r="B123" t="str">
            <v>223401001</v>
          </cell>
          <cell r="C123" t="str">
            <v>1022201945677</v>
          </cell>
          <cell r="D123" t="str">
            <v>ООО "Универснаб"</v>
          </cell>
          <cell r="E123" t="str">
            <v>659354, Алтайский край, Бийский район, село Малоугренево, Солнечная ул., д.9</v>
          </cell>
          <cell r="F123" t="str">
            <v>малое предприятие</v>
          </cell>
          <cell r="G123">
            <v>0</v>
          </cell>
        </row>
        <row r="124">
          <cell r="A124" t="str">
            <v>2234008993</v>
          </cell>
          <cell r="B124">
            <v>220401001</v>
          </cell>
          <cell r="C124" t="str">
            <v>1022201946920</v>
          </cell>
          <cell r="D124" t="str">
            <v>ООО "Груз-транс-2"</v>
          </cell>
          <cell r="E124" t="str">
            <v>659322, Алтайский край, г. Бийск, ул. Социалистическая, 13/4, офис 1</v>
          </cell>
          <cell r="F124">
            <v>0</v>
          </cell>
          <cell r="G124">
            <v>0</v>
          </cell>
        </row>
        <row r="125">
          <cell r="A125" t="str">
            <v>2310064752</v>
          </cell>
          <cell r="B125" t="str">
            <v>231001001</v>
          </cell>
          <cell r="C125" t="str">
            <v>1022301597812</v>
          </cell>
          <cell r="D125" t="str">
            <v>ООО "ЗИП" Юримов"</v>
          </cell>
          <cell r="E125" t="str">
            <v>350072, КРАСНОДАРСКИЙ КРАЙ, Г. КРАСНОДАР,
УЛ. МОСКОВСКАЯ, Д. 5, К. ЛИТЕР Б, ПОМЕЩ. 221</v>
          </cell>
          <cell r="F125" t="str">
            <v>малое предприятие</v>
          </cell>
        </row>
        <row r="126">
          <cell r="A126">
            <v>2451000818</v>
          </cell>
          <cell r="B126">
            <v>997550001</v>
          </cell>
          <cell r="C126" t="str">
            <v>1022402056324</v>
          </cell>
          <cell r="D126" t="str">
            <v>ОАО "Красцветмет"</v>
          </cell>
          <cell r="E126" t="str">
            <v>660123, г. Красноярск, Транспортный проезд, дом 1</v>
          </cell>
          <cell r="F126" t="str">
            <v>-</v>
          </cell>
          <cell r="G126">
            <v>0</v>
          </cell>
        </row>
        <row r="127">
          <cell r="A127" t="str">
            <v>2629008431</v>
          </cell>
          <cell r="B127" t="str">
            <v>262901001</v>
          </cell>
          <cell r="C127" t="str">
            <v>1022603426878</v>
          </cell>
          <cell r="D127" t="str">
            <v>ООО "АриэльКурсив"</v>
          </cell>
          <cell r="E127" t="str">
            <v>357341, Ставропольский край, г Лермонтов, Крайняя ул, д. 35</v>
          </cell>
          <cell r="F127" t="str">
            <v>микропредприятие</v>
          </cell>
          <cell r="G127" t="str">
            <v>Действующее с 2009г.Адрес и ГД совпадаетАСОтветчик по 2-м искам на сумму 24 тыс. руб.ГЗ</v>
          </cell>
        </row>
        <row r="128">
          <cell r="A128">
            <v>3234007127</v>
          </cell>
          <cell r="B128" t="str">
            <v>320701001</v>
          </cell>
          <cell r="C128" t="str">
            <v>1023202138332</v>
          </cell>
          <cell r="D128" t="str">
            <v>ООО "МиниМед"</v>
          </cell>
          <cell r="E128" t="str">
            <v>241520, Брянская область, Брянский район, село Супонево, Шоссейная ул., д. 17а</v>
          </cell>
          <cell r="F128" t="str">
            <v xml:space="preserve"> - </v>
          </cell>
          <cell r="G128" t="str">
            <v>Организация в процессе реорганизации</v>
          </cell>
        </row>
        <row r="129">
          <cell r="A129" t="str">
            <v>3329020119</v>
          </cell>
          <cell r="B129" t="str">
            <v>332901001</v>
          </cell>
          <cell r="C129" t="str">
            <v>1023303354942</v>
          </cell>
          <cell r="D129" t="str">
            <v>ЗАО "НПП "Автоматика"</v>
          </cell>
          <cell r="E129" t="str">
            <v>600016, ВЛАДИМИРСКАЯ ОБЛАСТЬ, ГОРОД ВЛАДИМИР, УЛИЦА БОЛЬШАЯ НИЖЕГОРОДСКАЯ, ДОМ 77, КОРПУС 5</v>
          </cell>
          <cell r="F129" t="str">
            <v>малое предприятие</v>
          </cell>
        </row>
        <row r="130">
          <cell r="A130" t="str">
            <v>3666088317</v>
          </cell>
          <cell r="B130" t="str">
            <v>366601001</v>
          </cell>
          <cell r="C130" t="str">
            <v>1023601555647</v>
          </cell>
          <cell r="D130" t="str">
            <v>ФАУ "Государственный НИИ проблем технической защиты информации Федеральной службы по техническому и экспортному контролю"</v>
          </cell>
          <cell r="E130" t="str">
            <v>394036, ВОРОНЕЖСКАЯ ОБЛАСТЬ, ГОРОД ВОРОНЕЖ, УЛИЦА СТУДЕНЧЕСКАЯ, ДОМ 36</v>
          </cell>
          <cell r="F130" t="str">
            <v>-</v>
          </cell>
        </row>
        <row r="131">
          <cell r="A131">
            <v>3661015428</v>
          </cell>
          <cell r="B131" t="str">
            <v>366101001</v>
          </cell>
          <cell r="C131" t="str">
            <v>1023601579539</v>
          </cell>
          <cell r="D131" t="str">
            <v>АО "Гидрогаз"</v>
          </cell>
          <cell r="E131" t="str">
            <v>394063, г. Воронеж, Ленинский пр-кт, д. 160</v>
          </cell>
          <cell r="F131" t="str">
            <v>-</v>
          </cell>
          <cell r="G131" t="str">
            <v>Действующее, с1996г. , Адрес, ГВ совпадает, имеет ГК (117 на исп., на сумму 34 млн. руб.), АС (5 ответчик)СОЮ (1 дело в качестве ответчика)</v>
          </cell>
          <cell r="H131" t="str">
            <v/>
          </cell>
        </row>
        <row r="132">
          <cell r="A132">
            <v>3665037214</v>
          </cell>
          <cell r="B132" t="str">
            <v>366501001</v>
          </cell>
          <cell r="C132" t="str">
            <v>1023602458417</v>
          </cell>
          <cell r="D132" t="str">
            <v>ООО «Роста»</v>
          </cell>
          <cell r="E132" t="str">
            <v>394091, Воронежская область, г. Воронеж, ул. Апрельская, д. 68</v>
          </cell>
          <cell r="F132" t="str">
            <v>малое предприятие</v>
          </cell>
          <cell r="H132" t="str">
            <v>17.12.2021г.</v>
          </cell>
        </row>
        <row r="133">
          <cell r="A133" t="str">
            <v>3710005070</v>
          </cell>
          <cell r="B133" t="str">
            <v>370301001</v>
          </cell>
          <cell r="C133" t="str">
            <v>1023701591704</v>
          </cell>
          <cell r="D133" t="str">
            <v>ООО "ТОРГОВЫЙ ДОМ "ЗХЗ""</v>
          </cell>
          <cell r="E133" t="str">
            <v>155410, ИВАНОВСКАЯ ОБЛ, ЗАВОЛЖСКИЙ Р-Н, ЗАВОЛЖСК Г, ЗАВОДСКАЯ УЛ, Д. 1</v>
          </cell>
          <cell r="F133" t="str">
            <v>малое предприятие</v>
          </cell>
        </row>
        <row r="134">
          <cell r="A134">
            <v>3801046676</v>
          </cell>
          <cell r="B134">
            <v>380101001</v>
          </cell>
          <cell r="C134" t="str">
            <v>1023800519863</v>
          </cell>
          <cell r="D134" t="str">
            <v>АО «АЗКиОС»</v>
          </cell>
          <cell r="E134" t="str">
            <v>665800, Иркутская обл., г. Ангарск, Первый промышленный массив, квартал 54, строение 10</v>
          </cell>
          <cell r="F134" t="str">
            <v>-</v>
          </cell>
        </row>
        <row r="135">
          <cell r="A135">
            <v>3801059241</v>
          </cell>
          <cell r="B135">
            <v>380101001</v>
          </cell>
          <cell r="C135" t="str">
            <v>1023800520501</v>
          </cell>
          <cell r="D135" t="str">
            <v>ООО "Ангара-Реактив"</v>
          </cell>
          <cell r="E135" t="str">
            <v>Иркутская область, г. Ангарск, Первый промышленный массив, квартал 7, строение 22, офис 20</v>
          </cell>
          <cell r="F135" t="str">
            <v>среднее предприятие</v>
          </cell>
          <cell r="G135">
            <v>0</v>
          </cell>
          <cell r="H135" t="str">
            <v>22.01.2021г.</v>
          </cell>
        </row>
        <row r="136">
          <cell r="A136" t="str">
            <v>3801009466</v>
          </cell>
          <cell r="B136" t="str">
            <v>380101001</v>
          </cell>
          <cell r="C136" t="str">
            <v>1023800520600</v>
          </cell>
          <cell r="D136" t="str">
            <v>АО "АНГАРСКАЯ НЕФТЕХИМИЧЕСКАЯ КОМПАНИЯ"</v>
          </cell>
          <cell r="E136" t="str">
            <v>665800, ИРКУТСКАЯ ОБЛАСТЬ, АНГАРСК ГОРОД, ПЕРВЫЙ ПРОМЫШЛЕННЫЙ МАССИВ НАСЕЛЕННЫЙ ПУНКТ, 63 (ПЕРВЫЙ ПРОМЫШЛЕННЫЙ МАССИВ ТЕР.) КВ-Л, ДОМ 2</v>
          </cell>
          <cell r="F136" t="str">
            <v>-</v>
          </cell>
        </row>
        <row r="137">
          <cell r="A137">
            <v>4209031897</v>
          </cell>
          <cell r="B137" t="str">
            <v>420501001</v>
          </cell>
          <cell r="C137" t="str">
            <v>1024200700512</v>
          </cell>
          <cell r="D137" t="str">
            <v>ООО "ТД Химпром"</v>
          </cell>
          <cell r="E137" t="str">
            <v>650021, Кемеровская область, город Кемерово, 1-я Стахановская ул., д. 35, офис 101</v>
          </cell>
          <cell r="F137" t="str">
            <v>малое предприятие</v>
          </cell>
          <cell r="G137">
            <v>0</v>
          </cell>
        </row>
        <row r="138">
          <cell r="A138" t="str">
            <v>4234006943</v>
          </cell>
          <cell r="B138" t="str">
            <v>420501001</v>
          </cell>
          <cell r="C138" t="str">
            <v>1024202052258</v>
          </cell>
          <cell r="D138" t="str">
            <v>ООО ПКФ "Тыреть"</v>
          </cell>
          <cell r="E138" t="str">
            <v>650021, КЕМЕРОВСКАЯ ОБЛАСТЬ - КУЗБАСС, КЕМЕРОВО ГОРОД, СТАНЦИОННАЯ УЛИЦА, ДОМ 17А, ЛИТЕР А3, КАБИНЕТ 206</v>
          </cell>
          <cell r="F138" t="str">
            <v>малое предприятие</v>
          </cell>
        </row>
        <row r="139">
          <cell r="A139" t="str">
            <v>4348003456</v>
          </cell>
          <cell r="B139" t="str">
            <v>434501001</v>
          </cell>
          <cell r="C139" t="str">
            <v>1024301308976</v>
          </cell>
          <cell r="D139" t="str">
            <v>АО "Истож"</v>
          </cell>
          <cell r="E139" t="str">
            <v>610020, КИРОВСКАЯ ОБЛАСТЬ, КИРОВ ГОРОД, КАРЛА МАРКСА УЛИЦА, 4</v>
          </cell>
        </row>
        <row r="140">
          <cell r="A140" t="str">
            <v>4509000018</v>
          </cell>
          <cell r="B140" t="str">
            <v>450901001</v>
          </cell>
          <cell r="C140" t="str">
            <v>1024501452821</v>
          </cell>
          <cell r="D140" t="str">
            <v>АО "Катайский насосный завод"</v>
          </cell>
          <cell r="E140" t="str">
            <v>641700, КУРГАНСКАЯ ОБЛ, КАТАЙСКИЙ Р-Н, Г. КАТАЙСК, УЛ. МАТРОСОВА, Д. 1</v>
          </cell>
          <cell r="F140" t="str">
            <v>-</v>
          </cell>
        </row>
        <row r="141">
          <cell r="A141" t="str">
            <v>4632001454</v>
          </cell>
          <cell r="B141" t="str">
            <v>463201001</v>
          </cell>
          <cell r="C141" t="str">
            <v>1024600944873</v>
          </cell>
          <cell r="D141" t="str">
            <v>ОАО "Курскрезинотехника"</v>
          </cell>
          <cell r="E141" t="str">
            <v>305018, г. Курск, проспект Ленинского комсомола, д.2</v>
          </cell>
          <cell r="F141" t="str">
            <v>-</v>
          </cell>
        </row>
        <row r="142">
          <cell r="A142">
            <v>4714004270</v>
          </cell>
          <cell r="B142" t="str">
            <v>770601001</v>
          </cell>
          <cell r="C142" t="str">
            <v>1024701761534</v>
          </cell>
          <cell r="D142" t="str">
            <v>ФГУП "ФЭО"</v>
          </cell>
          <cell r="E142" t="str">
            <v>119017, Российская Федерация, г. Москва, ул. Ордынка Б., 24, офис</v>
          </cell>
          <cell r="F142" t="str">
            <v>-</v>
          </cell>
          <cell r="G142">
            <v>0</v>
          </cell>
          <cell r="H142" t="str">
            <v/>
          </cell>
        </row>
        <row r="143">
          <cell r="A143">
            <v>5001038736</v>
          </cell>
          <cell r="B143" t="str">
            <v>504001001</v>
          </cell>
          <cell r="C143" t="str">
            <v>1025000507036</v>
          </cell>
          <cell r="D143" t="str">
            <v>ООО "Байкал-Сервис ТК"</v>
          </cell>
          <cell r="E143" t="str">
            <v>140100, Московская область, город Раменское, ул Карла Маркса, д. 5/3, ком. 23</v>
          </cell>
          <cell r="F143" t="str">
            <v xml:space="preserve"> - </v>
          </cell>
          <cell r="G143" t="str">
            <v/>
          </cell>
        </row>
        <row r="144">
          <cell r="A144">
            <v>5018078448</v>
          </cell>
          <cell r="B144" t="str">
            <v>501801001</v>
          </cell>
          <cell r="C144" t="str">
            <v>1025002043813</v>
          </cell>
          <cell r="D144" t="str">
            <v>АО "Композит"</v>
          </cell>
          <cell r="E144" t="str">
            <v>141070, Московская область, г. Королев, ул. Пионерская, д. 4</v>
          </cell>
          <cell r="F144" t="str">
            <v>-</v>
          </cell>
          <cell r="G144" t="str">
            <v>Сост. в длит. договор.отношениях, Действующее предприятие, Адрес, ГД совпадает, имеет ГК 772(165 на испол.), АС 3(1ответчик, закр.)</v>
          </cell>
          <cell r="H144" t="str">
            <v/>
          </cell>
        </row>
        <row r="145">
          <cell r="A145">
            <v>5035002671</v>
          </cell>
          <cell r="B145" t="str">
            <v>503501001</v>
          </cell>
          <cell r="C145" t="str">
            <v>1025004646391</v>
          </cell>
          <cell r="D145" t="str">
            <v>ЗАО "Рахмановский шелковый комбинат</v>
          </cell>
          <cell r="E145" t="str">
            <v xml:space="preserve">142520, МОСКОВСКАЯ ОБЛАСТЬ, ГОРОД ПАВЛОВСКИЙ ПОСАД, СЕЛО РАХМАНОВО </v>
          </cell>
          <cell r="F145" t="str">
            <v>среднее предприятие</v>
          </cell>
          <cell r="G145">
            <v>0</v>
          </cell>
        </row>
        <row r="146">
          <cell r="A146">
            <v>5044003551</v>
          </cell>
          <cell r="B146" t="str">
            <v>773501001</v>
          </cell>
          <cell r="C146" t="str">
            <v>1025005689830</v>
          </cell>
          <cell r="D146" t="str">
            <v>ООО НПП "Элемер"</v>
          </cell>
          <cell r="E146" t="str">
            <v>124489, город Москва, город Зеленоград, 4807-й пр-д, д. 7 стр. 1</v>
          </cell>
          <cell r="F146" t="str">
            <v xml:space="preserve"> - </v>
          </cell>
          <cell r="G146">
            <v>0</v>
          </cell>
        </row>
        <row r="147">
          <cell r="A147" t="str">
            <v>5046046818</v>
          </cell>
          <cell r="B147" t="str">
            <v>775101001</v>
          </cell>
          <cell r="C147" t="str">
            <v>1025006039222</v>
          </cell>
          <cell r="D147" t="str">
            <v>ООО "ГЕС"</v>
          </cell>
          <cell r="E147" t="str">
            <v>108841, ГОРОД МОСКВА, ГОРОД ТРОИЦК , В МИКРОРАЙОН, 49А</v>
          </cell>
          <cell r="F147" t="str">
            <v>микропредприятие</v>
          </cell>
        </row>
        <row r="148">
          <cell r="A148">
            <v>5027030450</v>
          </cell>
          <cell r="B148">
            <v>502701001</v>
          </cell>
          <cell r="C148" t="str">
            <v>1025007270375</v>
          </cell>
          <cell r="D148" t="str">
            <v>ФГУП "ФЦДТ "Союз"</v>
          </cell>
          <cell r="E148" t="str">
            <v>140090, МОСКОВСКАЯ ОБЛ, ДЗЕРЖИНСКИЙ Г, АКАДЕМИКА ЖУКОВА УЛ, ДОМ 42</v>
          </cell>
          <cell r="F148" t="str">
            <v>-</v>
          </cell>
          <cell r="G148">
            <v>0</v>
          </cell>
          <cell r="H148" t="str">
            <v>17.02.2021г.</v>
          </cell>
        </row>
        <row r="149">
          <cell r="A149">
            <v>5249002485</v>
          </cell>
          <cell r="B149">
            <v>785050001</v>
          </cell>
          <cell r="C149" t="str">
            <v>1025201752982</v>
          </cell>
          <cell r="D149" t="str">
            <v>ФКП "Завод имени Я.М. Свердлова"</v>
          </cell>
          <cell r="E149" t="str">
            <v>606002, г. Дзержинск, Нижегородская область, пр-т Свердлова, д.4</v>
          </cell>
          <cell r="F149" t="str">
            <v>-</v>
          </cell>
          <cell r="G149">
            <v>0</v>
          </cell>
          <cell r="H149" t="str">
            <v>10.02.2021г.</v>
          </cell>
        </row>
        <row r="150">
          <cell r="A150">
            <v>5249050520</v>
          </cell>
          <cell r="B150" t="str">
            <v>524901001</v>
          </cell>
          <cell r="C150" t="str">
            <v>1025201761716</v>
          </cell>
          <cell r="D150" t="str">
            <v>ООО "Химтех"</v>
          </cell>
          <cell r="E150" t="str">
            <v>г. Держинск, ул. Буденого, д. 7Б, к.64</v>
          </cell>
          <cell r="F150" t="str">
            <v>малое предприятие</v>
          </cell>
          <cell r="G150">
            <v>0</v>
          </cell>
          <cell r="H150" t="str">
            <v>22.03.2021г.</v>
          </cell>
        </row>
        <row r="151">
          <cell r="A151" t="str">
            <v>5254001230</v>
          </cell>
          <cell r="B151" t="str">
            <v>525401001</v>
          </cell>
          <cell r="C151" t="str">
            <v>1025202199791</v>
          </cell>
          <cell r="D151" t="str">
            <v>ФГУП "РФЯЦ - ВНИИЭФ"</v>
          </cell>
          <cell r="E151" t="str">
            <v>607188, НИЖЕГОРОДСКАЯ ОБЛАСТЬ, Г. САРОВ, ПР-КТ МИРА, Д.37.</v>
          </cell>
          <cell r="F151" t="str">
            <v>-</v>
          </cell>
        </row>
        <row r="152">
          <cell r="A152">
            <v>5262067548</v>
          </cell>
          <cell r="B152" t="str">
            <v>526001001</v>
          </cell>
          <cell r="C152" t="str">
            <v>1025203738053</v>
          </cell>
          <cell r="D152" t="str">
            <v>ООО "Рентгенсервис"</v>
          </cell>
          <cell r="E152" t="str">
            <v>603093, Нижегородская область, город Нижний Новгород, ул. Родионова, д. 134 литер а, помещ. 10</v>
          </cell>
          <cell r="F152" t="str">
            <v>малое предприятие</v>
          </cell>
          <cell r="G152">
            <v>0</v>
          </cell>
        </row>
        <row r="153">
          <cell r="A153">
            <v>5401140460</v>
          </cell>
          <cell r="B153" t="str">
            <v>540101001</v>
          </cell>
          <cell r="C153" t="str">
            <v>1025400515260</v>
          </cell>
          <cell r="D153" t="str">
            <v>ЗАО "Союзхимпром"</v>
          </cell>
          <cell r="E153" t="str">
            <v>630015, обл. Новосибирская, г. Новосибирск, ул. Королева, д. 40 корп. 87</v>
          </cell>
          <cell r="F153" t="str">
            <v>микропредприятие</v>
          </cell>
          <cell r="G153" t="str">
            <v>Действующее, с 2017г.Адрес и ГД совпадаетИП и Исков в отношении предприятия нетГЗЗаключено 4 контракта на сумму 1,1 млн. руб.</v>
          </cell>
          <cell r="H153" t="str">
            <v>18.10.2021г.</v>
          </cell>
        </row>
        <row r="154">
          <cell r="A154">
            <v>5401101284</v>
          </cell>
          <cell r="B154" t="str">
            <v>540101001</v>
          </cell>
          <cell r="C154" t="str">
            <v>1025400521332</v>
          </cell>
          <cell r="D154" t="str">
            <v>ОАО "Реактив"</v>
          </cell>
          <cell r="E154" t="str">
            <v>Новосибирская обл., г. Новосибирск, ул. Гоголя, д. 219</v>
          </cell>
          <cell r="F154" t="str">
            <v>микропредприятие</v>
          </cell>
          <cell r="G154">
            <v>0</v>
          </cell>
        </row>
        <row r="155">
          <cell r="A155">
            <v>5401109558</v>
          </cell>
          <cell r="B155" t="str">
            <v>540101001</v>
          </cell>
          <cell r="C155" t="str">
            <v>1025400532090</v>
          </cell>
          <cell r="D155" t="str">
            <v>ГАУ ДПО НСО "НОМЦПК"</v>
          </cell>
          <cell r="E155" t="str">
            <v>Новосибирская область, г. Новосибирск, ул. Селезнева, 34</v>
          </cell>
          <cell r="F155" t="str">
            <v>-</v>
          </cell>
          <cell r="G155">
            <v>0</v>
          </cell>
          <cell r="H155" t="str">
            <v>30.07.2021г</v>
          </cell>
        </row>
        <row r="156">
          <cell r="A156" t="str">
            <v>5402129099</v>
          </cell>
          <cell r="B156" t="str">
            <v>540101001</v>
          </cell>
          <cell r="C156" t="str">
            <v>1025401016190</v>
          </cell>
          <cell r="D156" t="str">
            <v>ООО НПП "Семико"</v>
          </cell>
          <cell r="E156" t="str">
            <v>630084, Новосибирская область, город Новосибирск, ул Лазарева, зд. 33/1, этаж 7</v>
          </cell>
          <cell r="F156" t="str">
            <v>микропредприятие</v>
          </cell>
          <cell r="G156">
            <v>0</v>
          </cell>
        </row>
        <row r="157">
          <cell r="A157" t="str">
            <v>5402141032</v>
          </cell>
          <cell r="B157" t="str">
            <v>540701001</v>
          </cell>
          <cell r="C157" t="str">
            <v>1025401018103</v>
          </cell>
          <cell r="D157" t="str">
            <v>ЗАО "Завод припоев"</v>
          </cell>
          <cell r="E157" t="str">
            <v>630132, НОВОСИБИРСКАЯ ОБЛАСТЬ, ГОРОД НОВОСИБИРСК, Г. НОВОСИБИРСК, Г НОВОСИБИРСК, УЛ. НАРЫМСКАЯ, Д.23</v>
          </cell>
          <cell r="F157" t="str">
            <v>малое предприятие</v>
          </cell>
          <cell r="G157">
            <v>0</v>
          </cell>
        </row>
        <row r="158">
          <cell r="A158">
            <v>5406234305</v>
          </cell>
          <cell r="B158" t="str">
            <v>540601001</v>
          </cell>
          <cell r="C158" t="str">
            <v>1025402452052</v>
          </cell>
          <cell r="D158" t="str">
            <v>ООО НПП "Логос-Плюс"</v>
          </cell>
          <cell r="E158" t="str">
            <v>630005, НОВОСИБИРСКАЯ ОБЛАСТЬ, ГОРОД НОВОСИБИРСК, УЛИЦА ДОСТОЕВСКОГО, 58, 46</v>
          </cell>
          <cell r="F158" t="str">
            <v>малое предприятие</v>
          </cell>
          <cell r="G158">
            <v>0</v>
          </cell>
        </row>
        <row r="159">
          <cell r="A159">
            <v>5406234802</v>
          </cell>
          <cell r="B159" t="str">
            <v>540601001</v>
          </cell>
          <cell r="C159" t="str">
            <v>1025402453966</v>
          </cell>
          <cell r="D159" t="str">
            <v>ФГБУЗ СОМЦ ФМБА России</v>
          </cell>
          <cell r="E159" t="str">
            <v>630007, Новосибирская область, город Новосибирск, Каинская ул., д.13</v>
          </cell>
          <cell r="F159" t="str">
            <v xml:space="preserve"> - </v>
          </cell>
          <cell r="G159">
            <v>0</v>
          </cell>
        </row>
        <row r="160">
          <cell r="A160" t="str">
            <v>5406125120</v>
          </cell>
          <cell r="B160" t="str">
            <v>540201001</v>
          </cell>
          <cell r="C160" t="str">
            <v>1025402478221</v>
          </cell>
          <cell r="D160" t="str">
            <v>ООО "ЖелДорЭкспедиция-Н"</v>
          </cell>
          <cell r="E160" t="str">
            <v>630001, ОБЛАСТЬ НОВОСИБИРСКАЯ, ГОРОД НОВОСИБИРСК, УЛИЦА НОГИНА, 2</v>
          </cell>
          <cell r="F160" t="str">
            <v>-</v>
          </cell>
        </row>
        <row r="161">
          <cell r="A161">
            <v>5407108720</v>
          </cell>
          <cell r="B161">
            <v>540701001</v>
          </cell>
          <cell r="C161" t="str">
            <v>1025403191990   </v>
          </cell>
          <cell r="D161" t="str">
            <v>ФБУ "Новосибирский ЦСМ"</v>
          </cell>
          <cell r="E161" t="str">
            <v>630112, г. Новосибирск, пр. Дзержинского, д. 2/1</v>
          </cell>
          <cell r="F161" t="str">
            <v>-</v>
          </cell>
          <cell r="G161">
            <v>0</v>
          </cell>
          <cell r="H161" t="str">
            <v>08.02.2021г.</v>
          </cell>
        </row>
        <row r="162">
          <cell r="A162">
            <v>5407237690</v>
          </cell>
          <cell r="B162" t="str">
            <v>540901001</v>
          </cell>
          <cell r="C162" t="str">
            <v>1025403195069</v>
          </cell>
          <cell r="D162" t="str">
            <v>АО "РОСИНСТРУМЕНТ"</v>
          </cell>
          <cell r="E162" t="str">
            <v>630097, Российская Федерация, Новосибирская обл., г. Новосибирск, Бердское шоссе, д. 20, корп. 13, 1</v>
          </cell>
          <cell r="F162" t="str">
            <v>малое предприятие</v>
          </cell>
          <cell r="G162">
            <v>0</v>
          </cell>
          <cell r="H162" t="str">
            <v>30.11.2021г.</v>
          </cell>
        </row>
        <row r="163">
          <cell r="A163" t="str">
            <v>5407167010</v>
          </cell>
          <cell r="B163" t="str">
            <v>540401001</v>
          </cell>
          <cell r="C163" t="str">
            <v>1025403206179</v>
          </cell>
          <cell r="D163" t="str">
            <v>ЗАО "Комплектация"</v>
          </cell>
          <cell r="E163" t="str">
            <v>630052, Россия, Новосибирская область, г. Новосибирск, ул. Толмачевская, д. 45/5</v>
          </cell>
          <cell r="F163" t="str">
            <v>малое предприятие</v>
          </cell>
          <cell r="G163">
            <v>0</v>
          </cell>
        </row>
        <row r="164">
          <cell r="A164">
            <v>5408144424</v>
          </cell>
          <cell r="B164" t="str">
            <v>540801001</v>
          </cell>
          <cell r="C164" t="str">
            <v>1025403640569</v>
          </cell>
          <cell r="D164" t="str">
            <v>ФГБУ "СО РАН"</v>
          </cell>
          <cell r="E164" t="str">
            <v>630090, Новосибирская область, город Новосибирск, пр-кт Академика Лаврентьева, д. 17</v>
          </cell>
          <cell r="F164" t="str">
            <v xml:space="preserve"> - </v>
          </cell>
          <cell r="G164">
            <v>0</v>
          </cell>
        </row>
        <row r="165">
          <cell r="A165">
            <v>5408100018</v>
          </cell>
          <cell r="B165" t="str">
            <v>540801001</v>
          </cell>
          <cell r="C165" t="str">
            <v>1025403641900</v>
          </cell>
          <cell r="D165" t="str">
            <v>ИТПМ СО РАН</v>
          </cell>
          <cell r="E165" t="str">
            <v>630090, г. Новосибирск, ул. Институтская, 4/1</v>
          </cell>
          <cell r="F165" t="str">
            <v>-</v>
          </cell>
          <cell r="G165">
            <v>0</v>
          </cell>
          <cell r="H165" t="str">
            <v/>
          </cell>
        </row>
        <row r="166">
          <cell r="A166">
            <v>5408117452</v>
          </cell>
          <cell r="B166" t="str">
            <v>540801001</v>
          </cell>
          <cell r="C166" t="str">
            <v>1025403645948</v>
          </cell>
          <cell r="D166" t="str">
            <v>ООО "Научные исследования и химические продукты"</v>
          </cell>
          <cell r="E166" t="str">
            <v>630128, Новосибирская область, город Новосибирск, ул. Кутателадзе, д.4/2</v>
          </cell>
          <cell r="F166" t="str">
            <v>микропредприятие</v>
          </cell>
          <cell r="G166">
            <v>0</v>
          </cell>
        </row>
        <row r="167">
          <cell r="A167" t="str">
            <v>5408185220</v>
          </cell>
          <cell r="B167" t="str">
            <v>540801001</v>
          </cell>
          <cell r="C167" t="str">
            <v>1025403651503</v>
          </cell>
          <cell r="D167" t="str">
            <v>ООО НПФ "Симекс"</v>
          </cell>
          <cell r="E167" t="str">
            <v>630055, Новосибирская область, город Новосибирск, ул. Мусы Джалиля, д. 3/1, офис 709-717</v>
          </cell>
          <cell r="F167" t="str">
            <v>микропредприятие</v>
          </cell>
          <cell r="G167">
            <v>0</v>
          </cell>
        </row>
        <row r="168">
          <cell r="A168">
            <v>5408100191</v>
          </cell>
          <cell r="B168" t="str">
            <v>540801001</v>
          </cell>
          <cell r="C168" t="str">
            <v>1025403651921</v>
          </cell>
          <cell r="D168" t="str">
            <v>ФГБУН НИОХ СО РАН</v>
          </cell>
          <cell r="E168" t="str">
            <v>Новосибирская область, город Новосибирск, проспект Академика Лаврентьева, д. 9</v>
          </cell>
          <cell r="F168" t="str">
            <v>-</v>
          </cell>
          <cell r="G168">
            <v>0</v>
          </cell>
          <cell r="H168" t="str">
            <v/>
          </cell>
        </row>
        <row r="169">
          <cell r="A169">
            <v>54018153637</v>
          </cell>
          <cell r="B169">
            <v>540801001</v>
          </cell>
          <cell r="C169" t="str">
            <v>1025403652273</v>
          </cell>
          <cell r="D169" t="str">
            <v>ООО "Логосиб"</v>
          </cell>
          <cell r="E169" t="str">
            <v>630058, Новосибирская область, г. Новосибирск, Тихая ул., д. 6, офис 30</v>
          </cell>
          <cell r="F169" t="str">
            <v>малое предприятие</v>
          </cell>
          <cell r="G169" t="str">
            <v xml:space="preserve">Действующая организация, Адрес, ГВ совпадает, исков и ИП в отношении предприятия нет, ГК отсутствуютДействующее, 2007г.Адрес и ГД </v>
          </cell>
          <cell r="H169" t="str">
            <v/>
          </cell>
        </row>
        <row r="170">
          <cell r="A170">
            <v>5408105760</v>
          </cell>
          <cell r="B170" t="str">
            <v>540801001</v>
          </cell>
          <cell r="C170" t="str">
            <v>1025403658928</v>
          </cell>
          <cell r="D170" t="str">
            <v>УМТС СО РАН</v>
          </cell>
          <cell r="E170" t="str">
            <v>630090, НОВОСИБИРСКАЯ ОБЛАСТЬ, НОВОСИБИРСК ГОРОД, ПАСЕЧНАЯ УЛИЦА, 1</v>
          </cell>
          <cell r="F170" t="str">
            <v>-</v>
          </cell>
          <cell r="G170">
            <v>0</v>
          </cell>
        </row>
        <row r="171">
          <cell r="A171">
            <v>5408100177</v>
          </cell>
          <cell r="B171">
            <v>550143001</v>
          </cell>
          <cell r="C171" t="str">
            <v>1025403659126</v>
          </cell>
          <cell r="D171" t="str">
            <v>ФГБУН "ФИЦ "Институт катализа им. Г.К. Борескова Сибирского отделения Российской академии наук"</v>
          </cell>
          <cell r="E171" t="str">
            <v>630090, Новосибирская обл., г. Новосибирск, проспект Академика Лаврентьева, д. 5</v>
          </cell>
          <cell r="F171" t="str">
            <v>-</v>
          </cell>
          <cell r="H171" t="str">
            <v/>
          </cell>
        </row>
        <row r="172">
          <cell r="A172" t="str">
            <v>5410108110</v>
          </cell>
          <cell r="B172" t="str">
            <v>541001001</v>
          </cell>
          <cell r="C172" t="str">
            <v>1025403911818</v>
          </cell>
          <cell r="D172" t="str">
            <v>ООО "Предприятие "ЭЛТЕКС"</v>
          </cell>
          <cell r="E172" t="str">
            <v>630020, НОВОСИБИРСКАЯ ОБЛАСТЬ, ГОРОД НОВОСИБИРСК, УЛИЦА ОКРУЖНАЯ, 29 В</v>
          </cell>
          <cell r="F172" t="str">
            <v>-</v>
          </cell>
        </row>
        <row r="173">
          <cell r="A173" t="str">
            <v>5407159273</v>
          </cell>
          <cell r="B173" t="str">
            <v>540601001</v>
          </cell>
          <cell r="C173" t="str">
            <v>1025404349431</v>
          </cell>
          <cell r="D173" t="str">
            <v>ЗАО "Электрокомплектсервис"</v>
          </cell>
          <cell r="E173" t="str">
            <v>630005, НОВОСИБИРСКАЯ ОБЛАСТЬ, ГОРОД НОВОСИБИРСК, Г. НОВОСИБИРСК, Г НОВОСИБИРСК, УЛ ГОГОЛЯ, Д. 23, ОФИС 5</v>
          </cell>
          <cell r="F173" t="str">
            <v xml:space="preserve"> - </v>
          </cell>
          <cell r="G173">
            <v>0</v>
          </cell>
        </row>
        <row r="174">
          <cell r="A174">
            <v>5502029980</v>
          </cell>
          <cell r="B174" t="str">
            <v>550301001</v>
          </cell>
          <cell r="C174" t="str">
            <v>1025500739538</v>
          </cell>
          <cell r="D174" t="str">
            <v>ФБУ "Омский ЦСМ"</v>
          </cell>
          <cell r="E174" t="str">
            <v>644069, Омская обл., г. Омск, ул. 24-я Северная, д. 117А</v>
          </cell>
          <cell r="F174" t="str">
            <v>-</v>
          </cell>
          <cell r="G174">
            <v>0</v>
          </cell>
        </row>
        <row r="175">
          <cell r="A175">
            <v>5503061143</v>
          </cell>
          <cell r="B175">
            <v>860201001</v>
          </cell>
          <cell r="C175" t="str">
            <v>1025500748822</v>
          </cell>
          <cell r="D175" t="str">
            <v>ООО "ЦЕНТР СИБТРАНСКОМПЛЕКТАЦИЯ"</v>
          </cell>
          <cell r="E175" t="str">
            <v>628404, ХАНТЫ-МАНСИЙСКИЙ АВТОНОМНЫЙ ОКРУГ - ЮГРА, г. Сургут, ул. ДОМОСТРОИТЕЛЕЙ, д.5, кв. ОФИС 313</v>
          </cell>
          <cell r="F175" t="str">
            <v>-</v>
          </cell>
          <cell r="G175">
            <v>0</v>
          </cell>
        </row>
        <row r="176">
          <cell r="A176" t="str">
            <v>5836615711</v>
          </cell>
          <cell r="B176">
            <v>583601001</v>
          </cell>
          <cell r="C176" t="str">
            <v>1025801357075</v>
          </cell>
          <cell r="D176" t="str">
            <v>ОАО НПП "Химмаш-Старт"</v>
          </cell>
          <cell r="E176" t="str">
            <v>440026, РОССИЯ, ПЕНЗЕНСКАЯ ОБЛ., ГОРОД ПЕНЗА, УЛ. ЛЕРМОНТОВА, СТР. 3, ЭТАЖ 2, ПОМЕЩ. 6</v>
          </cell>
          <cell r="F176" t="str">
            <v>среднее предприятие</v>
          </cell>
        </row>
        <row r="177">
          <cell r="A177">
            <v>5907001774</v>
          </cell>
          <cell r="B177" t="str">
            <v>590701001</v>
          </cell>
          <cell r="C177" t="str">
            <v>1025901509798</v>
          </cell>
          <cell r="D177" t="str">
            <v>ПАО НПО «Искра»</v>
          </cell>
          <cell r="E177" t="str">
            <v>614038, г. Пермь, ул. Академика Веденеева, д. № 28</v>
          </cell>
          <cell r="F177" t="e">
            <v>#N/A</v>
          </cell>
          <cell r="H177" t="str">
            <v>30.03.2021г.</v>
          </cell>
        </row>
        <row r="178">
          <cell r="A178">
            <v>5908006119</v>
          </cell>
          <cell r="B178" t="str">
            <v>590801001</v>
          </cell>
          <cell r="C178" t="str">
            <v>1025901604156</v>
          </cell>
          <cell r="D178" t="str">
            <v>ФКП "Пермский пороховой завод"</v>
          </cell>
          <cell r="E178" t="str">
            <v>614113, ПЕРМСКИЙ КРАЙ, ГОРОД ПЕРМЬ, УЛИЦА ГАЛЬПЕРИНА, 11</v>
          </cell>
          <cell r="F178" t="str">
            <v>-</v>
          </cell>
          <cell r="G178">
            <v>0</v>
          </cell>
          <cell r="H178" t="str">
            <v>18.01.2021г.</v>
          </cell>
        </row>
        <row r="179">
          <cell r="A179">
            <v>5911029807</v>
          </cell>
          <cell r="B179">
            <v>997550001</v>
          </cell>
          <cell r="C179" t="str">
            <v>1025901702188</v>
          </cell>
          <cell r="D179" t="str">
            <v>ПАО "Уралкалий"</v>
          </cell>
          <cell r="E179" t="str">
            <v>618426, Пермский край, г. Березники, ул. Пятилетки, 63</v>
          </cell>
          <cell r="F179" t="str">
            <v>-</v>
          </cell>
          <cell r="G179">
            <v>0</v>
          </cell>
        </row>
        <row r="180">
          <cell r="A180" t="str">
            <v>6154004214</v>
          </cell>
          <cell r="B180" t="str">
            <v>615401001</v>
          </cell>
          <cell r="C180" t="str">
            <v>1026102575730</v>
          </cell>
          <cell r="D180" t="str">
            <v>ООО НИЛ АП</v>
          </cell>
          <cell r="E180" t="str">
            <v>347900, Ростовская область, город Таганрог, пер. Биржевой Спуск, д. 8</v>
          </cell>
          <cell r="F180" t="str">
            <v>малое предприятие</v>
          </cell>
          <cell r="G180">
            <v>0</v>
          </cell>
        </row>
        <row r="181">
          <cell r="A181">
            <v>6215007977</v>
          </cell>
          <cell r="B181">
            <v>623401001</v>
          </cell>
          <cell r="C181" t="str">
            <v>1026200701702</v>
          </cell>
          <cell r="D181" t="str">
            <v>ООО СКБ "Приборы и системы"</v>
          </cell>
          <cell r="E181" t="str">
            <v>390000, Рязанская обл., г. Рязань, пл. Соборная, д. 17</v>
          </cell>
          <cell r="F181" t="str">
            <v>среднее предприятие</v>
          </cell>
          <cell r="G181">
            <v>0</v>
          </cell>
        </row>
        <row r="182">
          <cell r="A182" t="str">
            <v>6335005315</v>
          </cell>
          <cell r="B182" t="str">
            <v>633501001</v>
          </cell>
          <cell r="C182" t="str">
            <v>1026303177119</v>
          </cell>
          <cell r="D182" t="str">
            <v>АО "Полимер"</v>
          </cell>
          <cell r="E182" t="str">
            <v>446100, Самарская область, г. Чапаевск, ул. Производственная, д. 4</v>
          </cell>
          <cell r="F182" t="str">
            <v>-</v>
          </cell>
        </row>
        <row r="183">
          <cell r="A183">
            <v>6612001971</v>
          </cell>
          <cell r="B183" t="str">
            <v>661201001</v>
          </cell>
          <cell r="C183" t="str">
            <v>1026600932566</v>
          </cell>
          <cell r="D183" t="str">
            <v>ФГУП "ПО "Октябрь"</v>
          </cell>
          <cell r="E183" t="str">
            <v>623420, Свердловская область, г. Каменск-Уральский, ул. Рябова, 8</v>
          </cell>
          <cell r="F183" t="str">
            <v>-</v>
          </cell>
          <cell r="G183">
            <v>0</v>
          </cell>
          <cell r="H183" t="str">
            <v>14.05.2021г.</v>
          </cell>
        </row>
        <row r="184">
          <cell r="A184" t="str">
            <v>6658036938</v>
          </cell>
          <cell r="B184" t="str">
            <v>665801001</v>
          </cell>
          <cell r="C184" t="str">
            <v>1026602335165</v>
          </cell>
          <cell r="D184" t="str">
            <v>ООО "Экотех-Урал"</v>
          </cell>
          <cell r="E184" t="str">
            <v>Свердловская область</v>
          </cell>
          <cell r="F184" t="str">
            <v>микропредприятие</v>
          </cell>
        </row>
        <row r="185">
          <cell r="A185">
            <v>6670022392</v>
          </cell>
          <cell r="B185" t="str">
            <v>667001001</v>
          </cell>
          <cell r="C185" t="str">
            <v>1026604971678</v>
          </cell>
          <cell r="D185" t="str">
            <v>ООО "Пневмотехника"</v>
          </cell>
          <cell r="E185" t="str">
            <v>620049,  г. Екатеринбург, пер. Автоматики, д.1, оф. 224</v>
          </cell>
          <cell r="F185" t="str">
            <v>малое предприятие</v>
          </cell>
          <cell r="G185" t="str">
            <v>Адрес и ГД совпадает, Исп. производства (2): 442 т.р.Ответчик, за год (1): 83 млн р.Истец, за год (3): 299 млн р. Госзакупки – Участник (296)</v>
          </cell>
          <cell r="H185" t="str">
            <v>16.12.2021г.</v>
          </cell>
        </row>
        <row r="186">
          <cell r="A186" t="str">
            <v>6671118964</v>
          </cell>
          <cell r="B186" t="str">
            <v>667901001</v>
          </cell>
          <cell r="C186" t="str">
            <v>1026605243180</v>
          </cell>
          <cell r="D186" t="str">
            <v>ООО "Трон-ВТМ"</v>
          </cell>
          <cell r="E186" t="str">
            <v>620142, Свердловская область, г. Екатеринбург, ул. Щорса, д.39, помещение 1</v>
          </cell>
          <cell r="F186" t="str">
            <v>микропредприятие</v>
          </cell>
          <cell r="G186">
            <v>0</v>
          </cell>
        </row>
        <row r="187">
          <cell r="A187" t="str">
            <v>6662001832</v>
          </cell>
          <cell r="B187" t="str">
            <v>667001001</v>
          </cell>
          <cell r="C187" t="str">
            <v>1026605404760</v>
          </cell>
          <cell r="D187" t="str">
            <v>ООО "МС ГО "Экран"</v>
          </cell>
          <cell r="E187" t="str">
            <v>620133, Свердловская область, г Екатеринбург, ул Бажова, д. 68, офис 25-29</v>
          </cell>
          <cell r="F187" t="str">
            <v>малое предприятие</v>
          </cell>
          <cell r="G187" t="str">
            <v/>
          </cell>
        </row>
        <row r="188">
          <cell r="A188">
            <v>6663003127</v>
          </cell>
          <cell r="B188" t="str">
            <v>667101001</v>
          </cell>
          <cell r="C188" t="str">
            <v>1026605606620</v>
          </cell>
          <cell r="D188" t="str">
            <v>АО "ПФ "СКБ Контур"</v>
          </cell>
          <cell r="E188" t="str">
            <v>620144, Свердловская область, город Екатеринбург, ул. Народной воли, стр. 19а</v>
          </cell>
          <cell r="F188" t="str">
            <v xml:space="preserve"> - </v>
          </cell>
          <cell r="G188">
            <v>0</v>
          </cell>
        </row>
        <row r="189">
          <cell r="A189" t="str">
            <v>6663066293</v>
          </cell>
          <cell r="B189" t="str">
            <v>668501001</v>
          </cell>
          <cell r="C189" t="str">
            <v>1026605607819</v>
          </cell>
          <cell r="D189" t="str">
            <v>ООО "Предприятие "Стройкомплект"</v>
          </cell>
          <cell r="E189" t="str">
            <v>624006, СВЕРДЛОВСКАЯ ОБЛАСТЬ, СЫСЕРТСКИЙ РАЙОН, БОЛЬШОЙ ИСТОК ПОСЕЛОК, УЛИЦА СВЕРДЛОВА, 42</v>
          </cell>
          <cell r="F189" t="str">
            <v>-</v>
          </cell>
        </row>
        <row r="190">
          <cell r="A190" t="str">
            <v>6664011890</v>
          </cell>
          <cell r="B190" t="str">
            <v>667935001</v>
          </cell>
          <cell r="C190" t="str">
            <v>1026605768760</v>
          </cell>
          <cell r="D190" t="str">
            <v>ЗАО "Квант"</v>
          </cell>
          <cell r="E190" t="str">
            <v>62001, обл. Свердловская, город Екатеринбург, улица Академика Губкина, д. 78</v>
          </cell>
          <cell r="F190" t="str">
            <v>малое предприятие</v>
          </cell>
          <cell r="G190">
            <v>0</v>
          </cell>
        </row>
        <row r="191">
          <cell r="A191">
            <v>6664044711</v>
          </cell>
          <cell r="B191">
            <v>667901001</v>
          </cell>
          <cell r="C191" t="str">
            <v>1026605777296</v>
          </cell>
          <cell r="D191" t="str">
            <v>ООО "Уралрэсцентр"</v>
          </cell>
          <cell r="E191" t="str">
            <v xml:space="preserve">620010, Свердловская область, г. Екатеринбург, ул.Черняховского, д.43 </v>
          </cell>
          <cell r="F191" t="str">
            <v>микропредприятие</v>
          </cell>
          <cell r="G191">
            <v>0</v>
          </cell>
        </row>
        <row r="192">
          <cell r="A192" t="str">
            <v>6731035472</v>
          </cell>
          <cell r="B192" t="str">
            <v>673101001</v>
          </cell>
          <cell r="C192" t="str">
            <v>1026701426509</v>
          </cell>
          <cell r="D192" t="str">
            <v>ООО "Торговый дом "Автоматика"</v>
          </cell>
          <cell r="E192" t="str">
            <v>214020, СМОЛЕНСКАЯ ОБЛАСТЬ, Г. СМОЛЕНСК, УЛ. ШЕВЧЕНКО, Д.86-Б</v>
          </cell>
          <cell r="F192" t="str">
            <v>микропредприятие</v>
          </cell>
        </row>
        <row r="193">
          <cell r="A193" t="str">
            <v>6731002766</v>
          </cell>
          <cell r="B193" t="str">
            <v>673201001</v>
          </cell>
          <cell r="C193" t="str">
            <v>1026701427774</v>
          </cell>
          <cell r="D193" t="str">
            <v>ФГУП "СПО "Аналитприбор"</v>
          </cell>
          <cell r="E193" t="str">
            <v>214031, Смоленская область, город Смоленск, ул Бабушкина, д. 3</v>
          </cell>
          <cell r="F193" t="str">
            <v xml:space="preserve"> - </v>
          </cell>
          <cell r="G193">
            <v>0</v>
          </cell>
        </row>
        <row r="194">
          <cell r="A194" t="str">
            <v>6828000579</v>
          </cell>
          <cell r="B194" t="str">
            <v>682801001</v>
          </cell>
          <cell r="C194" t="str">
            <v>1026801115857</v>
          </cell>
          <cell r="D194" t="str">
            <v>ООО Фирма "Сервер"</v>
          </cell>
          <cell r="E194" t="str">
            <v>393255, ТАМБОВСКАЯ ОБЛАСТЬ, Г. РАССКАЗОВО, УЛ КОМСОМОЛЬСКАЯ, Д. 139Ж</v>
          </cell>
          <cell r="F194" t="str">
            <v>малое предприятие</v>
          </cell>
        </row>
        <row r="195">
          <cell r="A195">
            <v>6832001857</v>
          </cell>
          <cell r="B195">
            <v>683201001</v>
          </cell>
          <cell r="C195" t="str">
            <v>1026801222733</v>
          </cell>
          <cell r="D195" t="str">
            <v>ОАО "Ниихимполимер"</v>
          </cell>
          <cell r="E195" t="str">
            <v>392000, Россия, г. Тамбов, ул. Монтажников, д. 3</v>
          </cell>
          <cell r="F195" t="str">
            <v>малое предприятие</v>
          </cell>
          <cell r="G195"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195" t="str">
            <v>13.01.2021г.</v>
          </cell>
        </row>
        <row r="196">
          <cell r="A196" t="str">
            <v>6905054691</v>
          </cell>
          <cell r="B196" t="str">
            <v>695001001</v>
          </cell>
          <cell r="C196" t="str">
            <v>1026900589484</v>
          </cell>
          <cell r="D196" t="str">
            <v>ООО "Фирма "Фест"</v>
          </cell>
          <cell r="E196" t="str">
            <v>170016, Тверская область, город Тверь, ул. Можайского, д.72а</v>
          </cell>
          <cell r="F196" t="str">
            <v xml:space="preserve"> - </v>
          </cell>
          <cell r="G196">
            <v>0</v>
          </cell>
        </row>
        <row r="197">
          <cell r="A197">
            <v>6911002726</v>
          </cell>
          <cell r="B197">
            <v>694901001</v>
          </cell>
          <cell r="C197" t="str">
            <v>1026901729249</v>
          </cell>
          <cell r="D197" t="str">
            <v>ОАО "РОЗ"</v>
          </cell>
          <cell r="E197" t="str">
            <v>171296, ТВЕРСКАЯ ОБЛАСТЬ, КОНАКОВСКИЙ РАЙОН, СЕЛО ГОРОДНЯ, ЛЕНИНГРАДСКАЯ УЛИЦА, Д. 195</v>
          </cell>
          <cell r="F197" t="str">
            <v>-</v>
          </cell>
          <cell r="G197" t="str">
            <v xml:space="preserve">Действующие предприятия, Адреса и ГД совпадают.ГК 42(6 на исполн.), АС и ИП в отношении предприятия отсутствуютГЗ </v>
          </cell>
        </row>
        <row r="198">
          <cell r="A198">
            <v>7018012970</v>
          </cell>
          <cell r="B198" t="str">
            <v>701701001</v>
          </cell>
          <cell r="C198" t="str">
            <v>1027000853978</v>
          </cell>
          <cell r="D198" t="str">
            <v>ФГБОУ ВПО "НИ ТГУ"</v>
          </cell>
          <cell r="E198" t="str">
            <v>634050, г. Томск, пр. Ленина, 36</v>
          </cell>
          <cell r="F198" t="str">
            <v>-</v>
          </cell>
          <cell r="G198">
            <v>0</v>
          </cell>
          <cell r="H198" t="str">
            <v>09.07.2021г.</v>
          </cell>
        </row>
        <row r="199">
          <cell r="A199" t="str">
            <v>7021000501</v>
          </cell>
          <cell r="B199" t="str">
            <v>701701001</v>
          </cell>
          <cell r="C199" t="str">
            <v>1027000868685</v>
          </cell>
          <cell r="D199" t="str">
            <v>ООО "Монотомь"</v>
          </cell>
          <cell r="E199" t="str">
            <v>634061, ТОМСКАЯ ОБЛАСТЬ, ГОРОД ТОМСК, КОМСОМОЛЬСКИЙ ПРОСПЕКТ, 62</v>
          </cell>
          <cell r="F199" t="str">
            <v>-</v>
          </cell>
        </row>
        <row r="200">
          <cell r="A200">
            <v>7018004383</v>
          </cell>
          <cell r="B200" t="str">
            <v>701701001</v>
          </cell>
          <cell r="C200" t="str">
            <v>1027000873360</v>
          </cell>
          <cell r="D200" t="str">
            <v>ООО "Фотон"</v>
          </cell>
          <cell r="E200" t="str">
            <v>634055, Россия, Томская область, г. Томск, ул. Созидания 7</v>
          </cell>
          <cell r="F200" t="str">
            <v>среднее предприятие</v>
          </cell>
          <cell r="G200">
            <v>0</v>
          </cell>
        </row>
        <row r="201">
          <cell r="A201">
            <v>7017061558</v>
          </cell>
          <cell r="B201" t="str">
            <v>701701001</v>
          </cell>
          <cell r="C201" t="str">
            <v>1027000882810</v>
          </cell>
          <cell r="D201" t="str">
            <v>АНО ДПО "ЦЭАМ"</v>
          </cell>
          <cell r="E201" t="str">
            <v>634034, г. Томск, пр-кт Кирова, д. 14</v>
          </cell>
          <cell r="F201" t="str">
            <v xml:space="preserve"> - </v>
          </cell>
          <cell r="G201">
            <v>0</v>
          </cell>
        </row>
        <row r="202">
          <cell r="A202">
            <v>7018002587</v>
          </cell>
          <cell r="B202">
            <v>701701001</v>
          </cell>
          <cell r="C202" t="str">
            <v>1027000885823</v>
          </cell>
          <cell r="D202" t="str">
            <v>ФБУ "Томский ЦСМ"</v>
          </cell>
          <cell r="E202" t="str">
            <v>634012, г. Томск, ул. Косарева, д. 17а</v>
          </cell>
          <cell r="F202" t="str">
            <v>-</v>
          </cell>
          <cell r="G202">
            <v>0</v>
          </cell>
          <cell r="H202" t="str">
            <v>04.05.2021г.</v>
          </cell>
        </row>
        <row r="203">
          <cell r="A203">
            <v>7113000847</v>
          </cell>
          <cell r="B203">
            <v>711301001</v>
          </cell>
          <cell r="C203" t="str">
            <v>1027100507136</v>
          </cell>
          <cell r="D203" t="str">
            <v>ОАО «ЕЗСК»</v>
          </cell>
          <cell r="E203" t="str">
            <v>301840, Россия, Тульская область, ул. Строителей, дом 2</v>
          </cell>
          <cell r="F203" t="str">
            <v>-</v>
          </cell>
          <cell r="H203" t="str">
            <v>22.07.2021г.</v>
          </cell>
        </row>
        <row r="204">
          <cell r="A204">
            <v>7111003056</v>
          </cell>
          <cell r="B204" t="str">
            <v>711101001</v>
          </cell>
          <cell r="C204" t="str">
            <v>1027100507510</v>
          </cell>
          <cell r="D204" t="str">
            <v>ФКП "АХК"</v>
          </cell>
          <cell r="E204" t="str">
            <v>301361, Тульская область, Алексенский район, г. Алексин, площадь Победы, 21</v>
          </cell>
          <cell r="F204" t="str">
            <v>-</v>
          </cell>
          <cell r="G204">
            <v>0</v>
          </cell>
        </row>
        <row r="205">
          <cell r="A205" t="str">
            <v>7104001869</v>
          </cell>
          <cell r="B205" t="str">
            <v>710401001</v>
          </cell>
          <cell r="C205" t="str">
            <v>1027100592090</v>
          </cell>
          <cell r="D205" t="str">
            <v>АО "Тульский завод РТИ"</v>
          </cell>
          <cell r="E205" t="str">
            <v>300025, Тульская область, город Тула, ул. Смидович, д.15</v>
          </cell>
          <cell r="F205" t="str">
            <v xml:space="preserve"> - </v>
          </cell>
          <cell r="G205">
            <v>0</v>
          </cell>
        </row>
        <row r="206">
          <cell r="A206" t="str">
            <v>7107061150</v>
          </cell>
          <cell r="B206" t="str">
            <v>710701001</v>
          </cell>
          <cell r="C206" t="str">
            <v>1027100973393</v>
          </cell>
          <cell r="D206" t="str">
            <v>ООО "ЯФТИУ"</v>
          </cell>
          <cell r="E206" t="str">
            <v>300911, Тульская область, город Тула, поселок Лесной, д. 50</v>
          </cell>
          <cell r="F206" t="str">
            <v xml:space="preserve"> - </v>
          </cell>
          <cell r="G206">
            <v>0</v>
          </cell>
        </row>
        <row r="207">
          <cell r="A207">
            <v>7606000121</v>
          </cell>
          <cell r="B207" t="str">
            <v>760601001</v>
          </cell>
          <cell r="C207" t="str">
            <v>1027600838462</v>
          </cell>
          <cell r="D207" t="str">
            <v>ОАО НИИ "Ярсинтез"</v>
          </cell>
          <cell r="E207" t="str">
            <v>150040, Ярославская область, г. Ярославль, пр-кт Октября, д.88</v>
          </cell>
          <cell r="F207" t="str">
            <v>-</v>
          </cell>
          <cell r="G207"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207" t="str">
            <v>01.02.2021г</v>
          </cell>
        </row>
        <row r="208">
          <cell r="A208">
            <v>7717043113</v>
          </cell>
          <cell r="B208" t="str">
            <v>771701001</v>
          </cell>
          <cell r="C208" t="str">
            <v>1027700041830</v>
          </cell>
          <cell r="D208" t="str">
            <v>ФГУП ”Главный центр специальной связи”</v>
          </cell>
          <cell r="E208" t="str">
            <v>129626, г. Москва, ул. 1-я Мытищинская, д. 17.</v>
          </cell>
          <cell r="F208" t="e">
            <v>#N/A</v>
          </cell>
          <cell r="G208">
            <v>0</v>
          </cell>
          <cell r="H208" t="str">
            <v>01.02.2021г</v>
          </cell>
        </row>
        <row r="209">
          <cell r="A209">
            <v>7710045520</v>
          </cell>
          <cell r="B209">
            <v>771001001</v>
          </cell>
          <cell r="C209" t="str">
            <v>1027700042413</v>
          </cell>
          <cell r="D209" t="str">
            <v>САО "РЕСО-Гарантия"</v>
          </cell>
          <cell r="E209" t="str">
            <v>117105, РОССИЯ, Г. МОСКВА, МУНИЦИПАЛЬНЫЙ ОКРУГ НАГОРНЫЙ ВН.ТЕР.Г., НАГОРНЫЙ ПР-Д, Д. 6, СТР. 9, ЭТАЖ 3, КОМНАТА 1</v>
          </cell>
          <cell r="F209" t="str">
            <v>-</v>
          </cell>
          <cell r="G209">
            <v>0</v>
          </cell>
          <cell r="H209" t="str">
            <v>28.01.2021г.</v>
          </cell>
        </row>
        <row r="210">
          <cell r="A210" t="str">
            <v>7706107510</v>
          </cell>
          <cell r="B210" t="str">
            <v>997250001</v>
          </cell>
          <cell r="C210" t="str">
            <v>1027700043502</v>
          </cell>
          <cell r="D210" t="str">
            <v>ПАО "Нефтяная компания" Роснефть"</v>
          </cell>
          <cell r="E210" t="str">
            <v>115035, Г.МОСКВА, НАБ. СОФИЙСКАЯ, Д.26/1</v>
          </cell>
          <cell r="F210" t="str">
            <v>-</v>
          </cell>
        </row>
        <row r="211">
          <cell r="A211" t="str">
            <v>7707082071</v>
          </cell>
          <cell r="B211" t="str">
            <v>770601001</v>
          </cell>
          <cell r="C211" t="str">
            <v>1027700133911</v>
          </cell>
          <cell r="D211" t="str">
            <v>ФАУ "Главгосэкспертиза"</v>
          </cell>
          <cell r="E211" t="str">
            <v>119049, РОССИЯ, Г. МОСКВА, ВН.ТЕР.Г. МУНИЦИПАЛЬНЫЙ ОКРУГ ЯКИМАНКА, УЛ. БОЛЬШАЯ ЯКИМАНКА, Д. 42, СТР. 1-2</v>
          </cell>
          <cell r="F211" t="str">
            <v>-</v>
          </cell>
        </row>
        <row r="212">
          <cell r="A212" t="str">
            <v>7740000076</v>
          </cell>
          <cell r="B212" t="str">
            <v>770901001</v>
          </cell>
          <cell r="C212" t="str">
            <v>1027700149124</v>
          </cell>
          <cell r="D212" t="str">
            <v>ПАО "МТС"</v>
          </cell>
          <cell r="E212" t="str">
            <v>109147, Г.МОСКВА, ул УЛ. МАРКСИСТСКАЯ, д. Д.4</v>
          </cell>
          <cell r="F212" t="str">
            <v xml:space="preserve"> - </v>
          </cell>
        </row>
        <row r="213">
          <cell r="A213" t="str">
            <v>7702272022</v>
          </cell>
          <cell r="B213" t="str">
            <v>770301001</v>
          </cell>
          <cell r="C213" t="str">
            <v>1027700161554</v>
          </cell>
          <cell r="D213" t="str">
            <v>ООО "Актион-пресс"</v>
          </cell>
          <cell r="E213" t="str">
            <v>123022, РОССИЯ, Г. МОСКВА, ВН.ТЕР.Г. МУНИЦИПАЛЬНЫЙ ОКРУГ ПРЕСНЕНСКИЙ, 1-Й ЗЕМЕЛЬНЫЙ ПЕР., Д. 1, ЭТАЖ 10, КОМ. 1001</v>
          </cell>
          <cell r="F213" t="str">
            <v>-</v>
          </cell>
          <cell r="H213" t="str">
            <v>13.07.2021г.</v>
          </cell>
        </row>
        <row r="214">
          <cell r="A214" t="str">
            <v>7729108750</v>
          </cell>
          <cell r="B214" t="str">
            <v>770201001</v>
          </cell>
          <cell r="C214" t="str">
            <v>1027700271807</v>
          </cell>
          <cell r="D214" t="str">
            <v>ЗАО "Чип и Дип"</v>
          </cell>
          <cell r="E214" t="str">
            <v>129110, г Москва, ул Гиляровского, 39 / стр 1</v>
          </cell>
          <cell r="F214" t="str">
            <v xml:space="preserve"> - </v>
          </cell>
          <cell r="G214">
            <v>0</v>
          </cell>
        </row>
        <row r="215">
          <cell r="A215" t="str">
            <v>7718103358</v>
          </cell>
          <cell r="B215" t="str">
            <v>771801001</v>
          </cell>
          <cell r="C215" t="str">
            <v>1027700314355</v>
          </cell>
          <cell r="D215" t="str">
            <v>ООО "ТЕКС-ЦЕНТР"</v>
          </cell>
          <cell r="E215" t="str">
            <v>107076, ГОРОД МОСКВА, УЛИЦА ЭЛЕКТРОЗАВОДСКАЯ, ДОМ 29, СТРОЕНИЕ 2</v>
          </cell>
          <cell r="F215" t="str">
            <v>малое предприятие</v>
          </cell>
        </row>
        <row r="216">
          <cell r="A216">
            <v>7710030179</v>
          </cell>
          <cell r="B216" t="str">
            <v>771001001</v>
          </cell>
          <cell r="C216" t="str">
            <v>1027700446840</v>
          </cell>
          <cell r="D216" t="str">
            <v>ФГУП "НТЦ "Заря"</v>
          </cell>
          <cell r="E216" t="str">
            <v>123056, МОСКВА ГОРОД, УЛ. 2-Я БРЕСТСКАЯ, Д. 9, СТР. 1</v>
          </cell>
          <cell r="F216" t="str">
            <v>-</v>
          </cell>
          <cell r="G216">
            <v>0</v>
          </cell>
        </row>
        <row r="217">
          <cell r="A217">
            <v>7702263726</v>
          </cell>
          <cell r="B217" t="str">
            <v>770701001</v>
          </cell>
          <cell r="C217" t="str">
            <v>1027700462514</v>
          </cell>
          <cell r="D217" t="str">
            <v>ООО СК "ВТБ Страхование"</v>
          </cell>
          <cell r="E217" t="str">
            <v>101000, ГОРОД МОСКВА, БУЛЬВАР ЧИСТОПРУДНЫЙ, ДОМ 8, СТРОЕНИЕ 1</v>
          </cell>
          <cell r="F217" t="str">
            <v>-</v>
          </cell>
          <cell r="G217">
            <v>0</v>
          </cell>
          <cell r="H217" t="str">
            <v/>
          </cell>
        </row>
        <row r="218">
          <cell r="A218" t="str">
            <v>7722059711</v>
          </cell>
          <cell r="B218" t="str">
            <v>772201001</v>
          </cell>
          <cell r="C218" t="str">
            <v>1027700524840</v>
          </cell>
          <cell r="D218" t="str">
            <v>ФГУП "Эндофарм"</v>
          </cell>
          <cell r="E218" t="str">
            <v>109052, ГОРОД МОСКВА, НОВОХОХЛОВСКАЯ УЛИЦА, 25</v>
          </cell>
          <cell r="F218" t="str">
            <v>-</v>
          </cell>
        </row>
        <row r="219">
          <cell r="A219" t="str">
            <v>7709274967</v>
          </cell>
          <cell r="B219" t="str">
            <v>7709274967</v>
          </cell>
          <cell r="C219" t="str">
            <v>1027700551449</v>
          </cell>
          <cell r="D219" t="str">
            <v>АО "ЭНПЦ ЭПИТАЛ"</v>
          </cell>
          <cell r="E219" t="str">
            <v>109383, ГОРОД МОСКВА, ШОССЕЙНАЯ УЛИЦА, 110В</v>
          </cell>
          <cell r="F219" t="str">
            <v>малое предприятие</v>
          </cell>
        </row>
        <row r="220">
          <cell r="A220" t="str">
            <v>7707308480</v>
          </cell>
          <cell r="B220" t="str">
            <v>770401001</v>
          </cell>
          <cell r="C220" t="str">
            <v>1027707000441</v>
          </cell>
          <cell r="D220" t="str">
            <v>АО "Сбербанк-АСТ"</v>
          </cell>
          <cell r="E220" t="str">
            <v>119435, город Москва, Большой Саввинский пер., д. 12 стр. 9, эт/пом/ком 1/I/2</v>
          </cell>
          <cell r="F220" t="str">
            <v xml:space="preserve"> - </v>
          </cell>
          <cell r="G220">
            <v>0</v>
          </cell>
        </row>
        <row r="221">
          <cell r="A221" t="str">
            <v>7709439129</v>
          </cell>
          <cell r="B221" t="str">
            <v>770901001</v>
          </cell>
          <cell r="C221" t="str">
            <v>1027707009780</v>
          </cell>
          <cell r="D221" t="str">
            <v>ООО "Стенли"</v>
          </cell>
          <cell r="E221" t="str">
            <v>105064, ГОРОД МОСКВА, ЗЕМЛЯНОЙ ВАЛ УЛИЦА, 27, 4, 99-101</v>
          </cell>
          <cell r="F221" t="str">
            <v>микропредприятие</v>
          </cell>
        </row>
        <row r="222">
          <cell r="A222">
            <v>7744000912</v>
          </cell>
          <cell r="B222">
            <v>540643001</v>
          </cell>
          <cell r="C222" t="str">
            <v>1027739019142</v>
          </cell>
          <cell r="D222" t="str">
            <v>ПАО "Промсвязьбанк"</v>
          </cell>
          <cell r="E222" t="str">
            <v>Сибирский филиал, 630099, Новосибирская область, г. Новосибирск, ул. Серебренниковская, д. 37а</v>
          </cell>
          <cell r="F222" t="str">
            <v>-</v>
          </cell>
          <cell r="G222">
            <v>0</v>
          </cell>
          <cell r="H222" t="str">
            <v>20.09.2021г.</v>
          </cell>
        </row>
        <row r="223">
          <cell r="A223">
            <v>7707236370</v>
          </cell>
          <cell r="B223" t="str">
            <v>504701001</v>
          </cell>
          <cell r="C223" t="str">
            <v>1027739022090</v>
          </cell>
          <cell r="D223" t="str">
            <v>ООО "Пневмакс"</v>
          </cell>
          <cell r="E223" t="str">
            <v>Московская область, г. Химки, Коммунальный проезд, владение 30, ком. А 413</v>
          </cell>
          <cell r="F223" t="str">
            <v xml:space="preserve"> - </v>
          </cell>
          <cell r="G223" t="str">
            <v/>
          </cell>
          <cell r="H223" t="str">
            <v>17.06.2021г</v>
          </cell>
        </row>
        <row r="224">
          <cell r="A224">
            <v>7729328949</v>
          </cell>
          <cell r="B224">
            <v>771801001</v>
          </cell>
          <cell r="C224" t="str">
            <v>1027739085252</v>
          </cell>
          <cell r="D224" t="str">
            <v>АО "Экос-1"</v>
          </cell>
          <cell r="E224" t="str">
            <v>107023, г.Москва, ул.Электрозаводская, д.24, стр.3</v>
          </cell>
          <cell r="F224" t="str">
            <v>среднее предприятие</v>
          </cell>
          <cell r="G224">
            <v>0</v>
          </cell>
          <cell r="H224" t="str">
            <v>17.02.2021г.</v>
          </cell>
        </row>
        <row r="225">
          <cell r="A225" t="str">
            <v>7706114267</v>
          </cell>
          <cell r="B225" t="str">
            <v>770301001</v>
          </cell>
          <cell r="C225" t="str">
            <v>1027739111773</v>
          </cell>
          <cell r="D225" t="str">
            <v>Федеральное автономное учреждение "Национальный институт аккредитации"</v>
          </cell>
          <cell r="E225" t="str">
            <v>123112, Г. Москва, Пресненская набережная, д. 10, стр. 2</v>
          </cell>
          <cell r="F225" t="str">
            <v>-</v>
          </cell>
        </row>
        <row r="226">
          <cell r="A226">
            <v>7730036073</v>
          </cell>
          <cell r="B226" t="str">
            <v>773001001</v>
          </cell>
          <cell r="C226" t="str">
            <v>1027739154343</v>
          </cell>
          <cell r="D226" t="str">
            <v>ФГБУ "ФИПС"</v>
          </cell>
          <cell r="E226" t="str">
            <v>121059, ГОРОД МОСКВА, БЕРЕЖКОВСКАЯ НАБЕРЕЖНАЯ, ДОМ 30, КОРПУС 1</v>
          </cell>
          <cell r="F226" t="str">
            <v>-</v>
          </cell>
          <cell r="G226">
            <v>0</v>
          </cell>
        </row>
        <row r="227">
          <cell r="A227" t="str">
            <v>7707033437</v>
          </cell>
          <cell r="B227" t="str">
            <v>771301001</v>
          </cell>
          <cell r="C227" t="str">
            <v>1027739279920</v>
          </cell>
          <cell r="D227" t="str">
            <v>АО "ДХЛ Интернешнл"</v>
          </cell>
          <cell r="E227" t="str">
            <v>127083, г. Москва, ул. 8 Марта, д. 14</v>
          </cell>
          <cell r="F227" t="str">
            <v xml:space="preserve"> - </v>
          </cell>
          <cell r="G227" t="str">
            <v>Действующее c 2001г. Адрес и директор совпадаетАСОтветчик за три года по 11 искам на сумму 470 тыс. руб.( за оказанные услуги и коммуналка).ГЗ</v>
          </cell>
        </row>
        <row r="228">
          <cell r="A228">
            <v>7704030967</v>
          </cell>
          <cell r="B228" t="str">
            <v>770801001</v>
          </cell>
          <cell r="C228" t="str">
            <v>1027739419520</v>
          </cell>
          <cell r="D228" t="str">
            <v>АО "Энергомаш Интернэшнл"</v>
          </cell>
          <cell r="E228" t="str">
            <v>107078, Российская Федерация, г. Москва, Красноворотский пр-д, д.3 стр.1, пом. III-5</v>
          </cell>
          <cell r="F228" t="str">
            <v>малое предприятие</v>
          </cell>
          <cell r="H228" t="str">
            <v>03.04.2021г.</v>
          </cell>
        </row>
        <row r="229">
          <cell r="A229">
            <v>7728044373</v>
          </cell>
          <cell r="B229">
            <v>772801001</v>
          </cell>
          <cell r="C229" t="str">
            <v>1027739443830</v>
          </cell>
          <cell r="D229" t="str">
            <v>ФГУП "НПП "ГАММА"</v>
          </cell>
          <cell r="E229" t="str">
            <v>117393, Москва, ул. Профсоюзная, д. 78, стр. 4</v>
          </cell>
          <cell r="F229" t="str">
            <v>-</v>
          </cell>
          <cell r="G229">
            <v>0</v>
          </cell>
          <cell r="H229" t="str">
            <v>12.05.2021г.</v>
          </cell>
        </row>
        <row r="230">
          <cell r="A230" t="str">
            <v>7736035485</v>
          </cell>
          <cell r="B230" t="str">
            <v>770801001</v>
          </cell>
          <cell r="C230" t="str">
            <v>1027739820921</v>
          </cell>
          <cell r="D230" t="str">
            <v>АО "СОГАЗ"</v>
          </cell>
          <cell r="E230" t="str">
            <v>107078, г. Москва, проспект Академика Сахарова, д. 10</v>
          </cell>
          <cell r="F230" t="str">
            <v xml:space="preserve"> - </v>
          </cell>
          <cell r="G230">
            <v>0</v>
          </cell>
        </row>
        <row r="231">
          <cell r="A231">
            <v>7710028420</v>
          </cell>
          <cell r="B231" t="str">
            <v>771001001</v>
          </cell>
          <cell r="C231" t="str">
            <v>1027739829655</v>
          </cell>
          <cell r="D231" t="str">
            <v>ООО "Камоцци Пневматика"</v>
          </cell>
          <cell r="E231" t="str">
            <v>125009, г. Москва ул. Тверская, д. 20/1, стр. 1</v>
          </cell>
          <cell r="F231" t="str">
            <v>-</v>
          </cell>
          <cell r="G231" t="str">
            <v>Действующее с 2001г.Адрес и ГД совпадаетИП (1) на сумму 10 тыс. руб. исп. сбор.АСОтветчик по 38 искам на сумму 197 млн. руб.</v>
          </cell>
          <cell r="H231" t="str">
            <v>14.05.2021г.</v>
          </cell>
        </row>
        <row r="232">
          <cell r="A232" t="str">
            <v>7743033792</v>
          </cell>
          <cell r="B232" t="str">
            <v>507401001</v>
          </cell>
          <cell r="C232" t="str">
            <v>1027739872159</v>
          </cell>
          <cell r="D232" t="str">
            <v>ООО НПФ "КБ-ЭНЕРГО-ПРОЕКТ"</v>
          </cell>
          <cell r="E232" t="str">
            <v>Москва, Поселение Рязановское, поселок Знамя Октября, д.13, а/я 11861</v>
          </cell>
          <cell r="F232" t="str">
            <v>среднее предприятие</v>
          </cell>
        </row>
        <row r="233">
          <cell r="A233" t="str">
            <v>7801079340</v>
          </cell>
          <cell r="B233" t="str">
            <v>780101001</v>
          </cell>
          <cell r="C233" t="str">
            <v>1027800549116</v>
          </cell>
          <cell r="D233" t="str">
            <v>АО "ТЕККНОУ"</v>
          </cell>
          <cell r="E233" t="str">
            <v>199155, Г.САНКТ-ПЕТЕРБУРГ, УЛ. УРАЛЬСКАЯ, Д. 17, КОРПУС 3 ЛИТЕР Е, ПОМЕЩ. 24Н ОФИС 4</v>
          </cell>
          <cell r="F233" t="str">
            <v>малое предприятие</v>
          </cell>
        </row>
        <row r="234">
          <cell r="A234">
            <v>7802166998</v>
          </cell>
          <cell r="B234" t="str">
            <v>781001001</v>
          </cell>
          <cell r="C234" t="str">
            <v>1027801525784</v>
          </cell>
          <cell r="D234" t="str">
            <v>АО "Тестрон"</v>
          </cell>
          <cell r="E234" t="str">
            <v>196084, ГОРОД САНКТ-ПЕТЕРБУРГ, ЛЮБОТИНСКИЙ ПРОСПЕКТ, ДОМ 8, ЛИТЕР А, ПОМЕЩЕНИЕ 8-Н</v>
          </cell>
          <cell r="F234" t="str">
            <v>среднее предприятие</v>
          </cell>
          <cell r="G234">
            <v>0</v>
          </cell>
        </row>
        <row r="235">
          <cell r="A235" t="str">
            <v>7802144144</v>
          </cell>
          <cell r="B235" t="str">
            <v>780201001</v>
          </cell>
          <cell r="C235" t="str">
            <v>1027801555143</v>
          </cell>
          <cell r="D235" t="str">
            <v>АO "НИИ "Гириконд"</v>
          </cell>
          <cell r="E235" t="str">
            <v>194223, г. Санкт-Петербург, ул. Курчатова, д. 10</v>
          </cell>
          <cell r="F235" t="str">
            <v xml:space="preserve"> - </v>
          </cell>
          <cell r="G235">
            <v>0</v>
          </cell>
        </row>
        <row r="236">
          <cell r="A236" t="str">
            <v>7811069158</v>
          </cell>
          <cell r="B236" t="str">
            <v>781101001</v>
          </cell>
          <cell r="C236" t="str">
            <v>1027801565989</v>
          </cell>
          <cell r="D236" t="str">
            <v>ЗАО "РЕАХИМ"</v>
          </cell>
          <cell r="E236" t="str">
            <v>192019, город Санкт-Петербург, ул. 2-й луч, д.9</v>
          </cell>
          <cell r="F236" t="str">
            <v>микропредприятие</v>
          </cell>
          <cell r="G236">
            <v>0</v>
          </cell>
        </row>
        <row r="237">
          <cell r="A237">
            <v>7804144076</v>
          </cell>
          <cell r="B237" t="str">
            <v>780401001</v>
          </cell>
          <cell r="C237" t="str">
            <v>1027802483532</v>
          </cell>
          <cell r="D237" t="str">
            <v>ООО "СКБ ИС"</v>
          </cell>
          <cell r="E237" t="str">
            <v>195009, ГОРОД САНКТ-ПЕТЕРБУРГ, КОНДРАТЬЕВСКИЙ ПРОСПЕКТ, 2, ЛИТ. А</v>
          </cell>
          <cell r="F237" t="str">
            <v>среднее предприятие</v>
          </cell>
        </row>
        <row r="238">
          <cell r="A238">
            <v>7805005251</v>
          </cell>
          <cell r="B238">
            <v>780501001</v>
          </cell>
          <cell r="C238" t="str">
            <v>1027802761733</v>
          </cell>
          <cell r="D238" t="str">
            <v>ФГУП "НИИСК"</v>
          </cell>
          <cell r="E238" t="str">
            <v>198035, г.Санкт-Петербург, ул.Гапсальская, дом 1</v>
          </cell>
          <cell r="F238" t="str">
            <v>-</v>
          </cell>
          <cell r="G238">
            <v>0</v>
          </cell>
          <cell r="H238" t="str">
            <v>12.08.2021г.</v>
          </cell>
        </row>
        <row r="239">
          <cell r="A239" t="str">
            <v>7810273785</v>
          </cell>
          <cell r="B239" t="str">
            <v>781001001</v>
          </cell>
          <cell r="C239" t="str">
            <v>1027804879640</v>
          </cell>
          <cell r="D239" t="str">
            <v>ООО "Затон"</v>
          </cell>
          <cell r="E239" t="str">
            <v>196006, ГОРОД САНКТ-ПЕТЕРБУРГ, УЛИЦА ЗАСТАВСКАЯ, ДОМ 7, ЛИТ Ж, ОФИС 406, 407</v>
          </cell>
          <cell r="F239" t="str">
            <v>микропредприятие</v>
          </cell>
        </row>
        <row r="240">
          <cell r="A240" t="str">
            <v>7810252048</v>
          </cell>
          <cell r="B240" t="str">
            <v>780501001</v>
          </cell>
          <cell r="C240" t="str">
            <v>1027804893181</v>
          </cell>
          <cell r="D240" t="str">
            <v>ООО "НПО "РосМаш"</v>
          </cell>
          <cell r="E240" t="str">
            <v>198097, город Санкт-Петербург, ул. Трефолева, д. 2 к. 8, литер ц</v>
          </cell>
          <cell r="F240" t="str">
            <v xml:space="preserve"> - </v>
          </cell>
          <cell r="G240">
            <v>0</v>
          </cell>
        </row>
        <row r="241">
          <cell r="A241" t="str">
            <v>7810216924</v>
          </cell>
          <cell r="B241" t="str">
            <v>781001001</v>
          </cell>
          <cell r="C241" t="str">
            <v>1027804913498</v>
          </cell>
          <cell r="D241" t="str">
            <v>ООО "МИНИМАКС"</v>
          </cell>
          <cell r="E241" t="str">
            <v>196006,Г.САНКТ-ПЕТЕРБУРГ, ПР-КТ ЛИГОВСКИЙ, Д. 260</v>
          </cell>
          <cell r="F241" t="str">
            <v>-</v>
          </cell>
        </row>
        <row r="242">
          <cell r="A242" t="str">
            <v>7826005823</v>
          </cell>
          <cell r="B242" t="str">
            <v>781601001</v>
          </cell>
          <cell r="C242" t="str">
            <v>1027810226905</v>
          </cell>
          <cell r="D242" t="str">
            <v>ООО "НАУЧНО-ТЕХНИЧЕСКОЕ ПРЕДПРИЯТИЕ "ТКА"</v>
          </cell>
          <cell r="E242" t="str">
            <v>192289, ГОРОД САНКТ-ПЕТЕРБУРГ, ГРУЗОВОЙ ПРОЕЗД, 33, 1 ЛИТ Б</v>
          </cell>
          <cell r="F242" t="str">
            <v>малое предприятие</v>
          </cell>
        </row>
        <row r="243">
          <cell r="A243" t="str">
            <v>7809014017</v>
          </cell>
          <cell r="B243" t="str">
            <v>780601001</v>
          </cell>
          <cell r="C243" t="str">
            <v>1027810227752</v>
          </cell>
          <cell r="D243" t="str">
            <v>АО "ХИМЭКС Лимитед"</v>
          </cell>
          <cell r="E243" t="str">
            <v>195030, ГОРОД САНКТ-ПЕТЕРБУРГ, УЛИЦА КОММУНЫ , ДОМ 67, ЛИТЕР Ж, ПОМЕЩЕНИЕ 1-Н КОМНАТА 8</v>
          </cell>
          <cell r="F243" t="str">
            <v>-</v>
          </cell>
          <cell r="G243">
            <v>0</v>
          </cell>
        </row>
        <row r="244">
          <cell r="A244">
            <v>7812016906</v>
          </cell>
          <cell r="B244" t="str">
            <v>771401001</v>
          </cell>
          <cell r="C244" t="str">
            <v>1027810229150</v>
          </cell>
          <cell r="D244" t="str">
            <v>АО "Совкомбанк страхование"</v>
          </cell>
          <cell r="E244" t="str">
            <v>125284, Г.МОСКВА, ВН.ТЕР.Г. МУНИЦИПАЛЬНЫЙ ОКРУГ БЕГОВОЙ, ПР-КТ ЛЕНИНГРАДСКИЙ, Д. 35, СТР. 1</v>
          </cell>
          <cell r="F244" t="str">
            <v>-</v>
          </cell>
        </row>
        <row r="245">
          <cell r="A245" t="str">
            <v>7826033193</v>
          </cell>
          <cell r="B245" t="str">
            <v>783901001</v>
          </cell>
          <cell r="C245" t="str">
            <v>1027810271202</v>
          </cell>
          <cell r="D245" t="str">
            <v>АО "НПФ "Сервэк"</v>
          </cell>
          <cell r="E245" t="str">
            <v>190020, ГОРОД САНКТ-ПЕТЕРБУРГ, БУМАЖНАЯ УЛИЦА, ДОМ 17, ЛИТЕР А, ПОМЕЩЕНИЕ 346</v>
          </cell>
          <cell r="F245" t="str">
            <v>малое предприятие</v>
          </cell>
        </row>
        <row r="246">
          <cell r="A246">
            <v>7826156685</v>
          </cell>
          <cell r="B246">
            <v>781001001</v>
          </cell>
          <cell r="C246" t="str">
            <v>1027810306259</v>
          </cell>
          <cell r="D246" t="str">
            <v>ООО "Деловые линии"</v>
          </cell>
          <cell r="E246" t="str">
            <v>196210, г Санкт-Петербург, ул Стартовая, д 8 литер а, оф 132</v>
          </cell>
          <cell r="F246" t="str">
            <v>-</v>
          </cell>
          <cell r="G246">
            <v>0</v>
          </cell>
          <cell r="H246" t="str">
            <v/>
          </cell>
        </row>
        <row r="247">
          <cell r="A247">
            <v>7826039903</v>
          </cell>
          <cell r="B247">
            <v>781001001</v>
          </cell>
          <cell r="C247" t="str">
            <v>1027810350171</v>
          </cell>
          <cell r="D247" t="str">
            <v>ООО «РЕАХИМ-ФОТО СПБ</v>
          </cell>
          <cell r="E247" t="str">
            <v>196084, город Санкт-Петербург, ул. Коли Томчака, д. 28, литера В, помещение 5Н</v>
          </cell>
          <cell r="F247" t="str">
            <v>микропредприятие</v>
          </cell>
          <cell r="H247" t="str">
            <v>30.07.2021г</v>
          </cell>
        </row>
        <row r="248">
          <cell r="A248" t="str">
            <v>0278068241</v>
          </cell>
          <cell r="B248" t="str">
            <v>027501001</v>
          </cell>
          <cell r="C248" t="str">
            <v>1030204590107</v>
          </cell>
          <cell r="D248" t="str">
            <v>АО "Уфимская Химическая Компания"</v>
          </cell>
          <cell r="E248" t="str">
            <v>450076, РОССИЯ, РЕСП. БАШКОРТОСТАН, Г. УФА, УЛ. ГАФУРИ, Д. 77, ПОМЕЩ. 15</v>
          </cell>
          <cell r="F248" t="str">
            <v>малое предприятие</v>
          </cell>
        </row>
        <row r="249">
          <cell r="A249" t="str">
            <v>0405000802</v>
          </cell>
          <cell r="B249" t="str">
            <v>040501001</v>
          </cell>
          <cell r="C249" t="str">
            <v>1030400667296</v>
          </cell>
          <cell r="D249" t="str">
            <v>БУЗ РА "Шебалинская районная больница"</v>
          </cell>
          <cell r="E249" t="str">
            <v>649220, РЕСПУБЛИКА АЛТАЙ, ШЕБАЛИНСКИЙ Р-Н, 2 ШЕБАЛИНСКОЕ, С ШЕБАЛИНО, УЛ ФЕДОРОВА, Д. 24</v>
          </cell>
          <cell r="F249" t="str">
            <v xml:space="preserve"> - </v>
          </cell>
          <cell r="G249" t="str">
            <v/>
          </cell>
        </row>
        <row r="250">
          <cell r="A250">
            <v>2204007390</v>
          </cell>
          <cell r="B250" t="str">
            <v>165001001</v>
          </cell>
          <cell r="C250" t="str">
            <v>1031616006630</v>
          </cell>
          <cell r="D250" t="str">
            <v>МБОУ "Средняя общеобразовательная школа №7"</v>
          </cell>
          <cell r="E250" t="str">
            <v>659323, Алтайский край, город Бийск, улица Ивана Тургенева, 215</v>
          </cell>
          <cell r="F250" t="str">
            <v>-</v>
          </cell>
          <cell r="G250">
            <v>0</v>
          </cell>
          <cell r="H250" t="str">
            <v>12.04.2021г.</v>
          </cell>
        </row>
        <row r="251">
          <cell r="A251">
            <v>1656025681</v>
          </cell>
          <cell r="B251" t="str">
            <v>165601001</v>
          </cell>
          <cell r="C251" t="str">
            <v>1031624002937</v>
          </cell>
          <cell r="D251" t="str">
            <v>ФКП "КГКПЗ"</v>
          </cell>
          <cell r="E251" t="str">
            <v>420032, Республика Татарстан, г. Казань, ул. Первого Мая, 14</v>
          </cell>
          <cell r="F251" t="str">
            <v>-</v>
          </cell>
          <cell r="G251">
            <v>0</v>
          </cell>
        </row>
        <row r="252">
          <cell r="A252" t="str">
            <v>1659049730</v>
          </cell>
          <cell r="B252" t="str">
            <v>165901001</v>
          </cell>
          <cell r="C252" t="str">
            <v>1031628219985</v>
          </cell>
          <cell r="D252" t="str">
            <v>ООО "ТатВойлок"</v>
          </cell>
          <cell r="E252" t="str">
            <v>420021, РЕСПУБЛИКА ТАТАРСТАН, Г. КАЗАНЬ, УЛ. БРАТЬЕВ ПЕТРЯЕВЫХ, 5</v>
          </cell>
          <cell r="F252" t="str">
            <v>среднее предприятие</v>
          </cell>
        </row>
        <row r="253">
          <cell r="A253">
            <v>2204012470</v>
          </cell>
          <cell r="B253">
            <v>220401000</v>
          </cell>
          <cell r="C253" t="str">
            <v>1032201641669</v>
          </cell>
          <cell r="D253" t="str">
            <v>ООО "Маяк"</v>
          </cell>
          <cell r="E253" t="str">
            <v>659319, Алтайский край, г.Бийск Ул. Коллективная, 23</v>
          </cell>
          <cell r="F253" t="str">
            <v>микропредприятие</v>
          </cell>
          <cell r="G253" t="str">
            <v/>
          </cell>
        </row>
        <row r="254">
          <cell r="A254" t="str">
            <v>2204014478</v>
          </cell>
          <cell r="B254" t="str">
            <v>220401001</v>
          </cell>
          <cell r="C254" t="str">
            <v>1032201648962</v>
          </cell>
          <cell r="D254" t="str">
            <v>ООО "ПРОИЗВОДСТВЕННО-МОНТАЖНОЕ ПРЕДПРИЯТИЕ "МЕТАЛЛУРГМОНТАЖ"</v>
          </cell>
          <cell r="E254" t="str">
            <v>659300, АЛТАЙСКИЙ КРАЙ, БИЙСК ГОРОД, СОЦИАЛИСТИЧЕСКАЯ УЛИЦА, ДОМ 17, КОРПУС А, ОФИС 21</v>
          </cell>
          <cell r="F254" t="str">
            <v>-</v>
          </cell>
        </row>
        <row r="255">
          <cell r="A255" t="str">
            <v>2204014446</v>
          </cell>
          <cell r="B255" t="str">
            <v>220401001</v>
          </cell>
          <cell r="C255" t="str">
            <v>1032201649149</v>
          </cell>
          <cell r="D255" t="str">
            <v>ООО "Бийский речной порт"</v>
          </cell>
          <cell r="E255" t="str">
            <v>659302, Алтайский край, город Бийск, ул. Песчаный Карьер, д.54 а</v>
          </cell>
          <cell r="F255">
            <v>0</v>
          </cell>
          <cell r="G255">
            <v>0</v>
          </cell>
        </row>
        <row r="256">
          <cell r="A256">
            <v>2204015591</v>
          </cell>
          <cell r="B256" t="str">
            <v>220401001</v>
          </cell>
          <cell r="C256" t="str">
            <v>1032201653351</v>
          </cell>
          <cell r="D256" t="str">
            <v>ООО "ИИС"</v>
          </cell>
          <cell r="E256" t="str">
            <v>659311, Алтайский край, г Бийск, ул Петра Чайковского, зд. 4/3, помещ. 36</v>
          </cell>
          <cell r="F256" t="str">
            <v>микропредприятие</v>
          </cell>
        </row>
        <row r="257">
          <cell r="A257" t="str">
            <v>2221055964</v>
          </cell>
          <cell r="B257" t="str">
            <v>222101001</v>
          </cell>
          <cell r="C257" t="str">
            <v>1032201866730</v>
          </cell>
          <cell r="D257" t="str">
            <v>ООО " ТКАНИ ОТ ЯНИНЫХ 3 "</v>
          </cell>
          <cell r="E257" t="str">
            <v>656031, АЛТАЙСКИЙ КРАЙ, БАРНАУЛ ГОРОД, СТРОИТЕЛЕЙ ПРОСПЕКТ, ДОМ 22</v>
          </cell>
          <cell r="F257" t="str">
            <v>малое предприятие</v>
          </cell>
        </row>
        <row r="258">
          <cell r="A258">
            <v>2224081867</v>
          </cell>
          <cell r="B258" t="str">
            <v>222101001</v>
          </cell>
          <cell r="C258" t="str">
            <v>1032202174212</v>
          </cell>
          <cell r="D258" t="str">
            <v>ООО "МЗХР"</v>
          </cell>
          <cell r="E258" t="str">
            <v>656015, Алтайский край, город Барнаул, Социалистический пр-кт, д. 130а, офис 3</v>
          </cell>
          <cell r="F258" t="str">
            <v>среднее предприятие</v>
          </cell>
          <cell r="G258">
            <v>0</v>
          </cell>
        </row>
        <row r="259">
          <cell r="A259">
            <v>2225029115</v>
          </cell>
          <cell r="B259" t="str">
            <v>222501001</v>
          </cell>
          <cell r="C259" t="str">
            <v>1032202261200</v>
          </cell>
          <cell r="D259" t="str">
            <v>ЦССИ ФСО РФ в Алтайском крае</v>
          </cell>
          <cell r="E259" t="str">
            <v>659315, Алтайский край, г. Барнаул, проспект Ленина, 30</v>
          </cell>
          <cell r="F259" t="str">
            <v>-</v>
          </cell>
          <cell r="G259">
            <v>0</v>
          </cell>
        </row>
        <row r="260">
          <cell r="A260">
            <v>2312103020</v>
          </cell>
          <cell r="B260" t="str">
            <v>772101001</v>
          </cell>
          <cell r="C260" t="str">
            <v>1032307170719</v>
          </cell>
          <cell r="D260" t="str">
            <v>ООО "Рутектор"</v>
          </cell>
          <cell r="E260" t="str">
            <v>109456, Москва, Вешняковский 1-й проезд, д.1, стр. 11</v>
          </cell>
          <cell r="F260" t="str">
            <v xml:space="preserve"> - </v>
          </cell>
          <cell r="G260">
            <v>0</v>
          </cell>
          <cell r="H260" t="str">
            <v>08.04.2021г.</v>
          </cell>
        </row>
        <row r="261">
          <cell r="A261" t="str">
            <v>2466077228</v>
          </cell>
          <cell r="B261" t="str">
            <v>246101001</v>
          </cell>
          <cell r="C261" t="str">
            <v>1032402942813</v>
          </cell>
          <cell r="D261" t="str">
            <v>ООО "Вариант - 999"</v>
          </cell>
          <cell r="E261" t="str">
            <v>660052, КРАСНОЯРСКИЙ КРАЙ, КРАСНОЯРСК ГОРОД, МОНТАЖНИКОВ УЛИЦА, ДОМ 60, КАБИНЕТ 3-1</v>
          </cell>
          <cell r="F261" t="str">
            <v>-</v>
          </cell>
        </row>
        <row r="262">
          <cell r="A262">
            <v>3808001762</v>
          </cell>
          <cell r="B262">
            <v>380801001</v>
          </cell>
          <cell r="C262" t="str">
            <v>1033801007613</v>
          </cell>
          <cell r="D262" t="str">
            <v>ФБУ "Иркутский ЦСМ"</v>
          </cell>
          <cell r="E262" t="str">
            <v>664011, Иркутская область, г. Иркутск, ул. Чехова, д. 8</v>
          </cell>
          <cell r="F262" t="str">
            <v>-</v>
          </cell>
          <cell r="G262">
            <v>0</v>
          </cell>
          <cell r="H262" t="str">
            <v>12.08.2021г.</v>
          </cell>
        </row>
        <row r="263">
          <cell r="A263" t="str">
            <v>4703009607</v>
          </cell>
          <cell r="B263" t="str">
            <v>470301001</v>
          </cell>
          <cell r="C263" t="str">
            <v>1034700561895</v>
          </cell>
          <cell r="D263" t="str">
            <v>ФГУП «Завод имени Морозова»</v>
          </cell>
          <cell r="E263" t="str">
            <v>188679, Ленинградская область, Всеволожский район, пос. им. Морозова, ул. Чекалова, дом 3</v>
          </cell>
          <cell r="F263" t="str">
            <v>-</v>
          </cell>
          <cell r="G263">
            <v>0</v>
          </cell>
        </row>
        <row r="264">
          <cell r="A264">
            <v>50180474907</v>
          </cell>
          <cell r="B264" t="str">
            <v>501801001</v>
          </cell>
          <cell r="C264" t="str">
            <v>1035003351547</v>
          </cell>
          <cell r="D264" t="str">
            <v>ООО "Торговый Дом "ОТИС"</v>
          </cell>
          <cell r="E264" t="str">
            <v>141070, Московская область, г Королёв, ул Циолковского, д. 27, помещ. 9</v>
          </cell>
          <cell r="F264" t="str">
            <v>малое предприятие</v>
          </cell>
          <cell r="G264">
            <v>0</v>
          </cell>
        </row>
        <row r="265">
          <cell r="A265">
            <v>5031007735</v>
          </cell>
          <cell r="B265" t="str">
            <v>503101001</v>
          </cell>
          <cell r="C265" t="str">
            <v>1035006100502</v>
          </cell>
          <cell r="D265" t="str">
            <v>ФГБУН "ИПХФ" РАН</v>
          </cell>
          <cell r="E265" t="str">
            <v>142432 Московская область, г. Черноголовка, пр. академика Семёнова, д.1</v>
          </cell>
          <cell r="F265" t="str">
            <v>-</v>
          </cell>
        </row>
        <row r="266">
          <cell r="A266" t="str">
            <v>5036004008</v>
          </cell>
          <cell r="B266" t="str">
            <v>503601001</v>
          </cell>
          <cell r="C266" t="str">
            <v>1035007203582</v>
          </cell>
          <cell r="D266" t="str">
            <v>АО "Подольскогнеупор"</v>
          </cell>
          <cell r="E266" t="str">
            <v>142101, МОСКОВСКАЯ ОБЛАСТЬ, ПОДОЛЬСК ГОРОД, ПЛЕЩЕЕВСКАЯ УЛИЦА, 15А</v>
          </cell>
          <cell r="F266" t="str">
            <v>малое предприятие</v>
          </cell>
        </row>
        <row r="267">
          <cell r="A267">
            <v>5044000102</v>
          </cell>
          <cell r="B267">
            <v>540743001</v>
          </cell>
          <cell r="C267" t="str">
            <v>1035008854341</v>
          </cell>
          <cell r="D267" t="str">
            <v>ФГУП "ВНИИФТРИ"</v>
          </cell>
          <cell r="E267" t="str">
            <v>141570, Московская область, г. Солнечногорск, Рабочий поселок Менделеево, промзона ФГУП ВНИИФТРИ, корпус 11</v>
          </cell>
          <cell r="F267" t="str">
            <v>-</v>
          </cell>
          <cell r="G267">
            <v>0</v>
          </cell>
          <cell r="H267" t="str">
            <v>08.02.2021г.</v>
          </cell>
        </row>
        <row r="268">
          <cell r="A268">
            <v>5049013761</v>
          </cell>
          <cell r="B268">
            <v>502701001</v>
          </cell>
          <cell r="C268" t="str">
            <v>1035010102071</v>
          </cell>
          <cell r="D268" t="str">
            <v>ООО "Химтех-Р"</v>
          </cell>
          <cell r="E268" t="str">
            <v>140005 Московская область, г. Люберцы, ул. Комсомольская, 15А, эт. 13, ком. 20</v>
          </cell>
          <cell r="F268" t="str">
            <v>среднее предприятие</v>
          </cell>
          <cell r="G268">
            <v>0</v>
          </cell>
        </row>
        <row r="269">
          <cell r="A269">
            <v>5249069585</v>
          </cell>
          <cell r="B269">
            <v>524901001</v>
          </cell>
          <cell r="C269" t="str">
            <v>1035200526635</v>
          </cell>
          <cell r="D269" t="str">
            <v>ООО Компания "Окахим"</v>
          </cell>
          <cell r="E269" t="str">
            <v>606000, Нижегородская обл., г. Дзержинск, Речное шоссе, д. 2 А, корп. 1, пом. 1</v>
          </cell>
          <cell r="F269" t="str">
            <v>-</v>
          </cell>
          <cell r="G269">
            <v>0</v>
          </cell>
        </row>
        <row r="270">
          <cell r="A270" t="str">
            <v>5405255422</v>
          </cell>
          <cell r="B270" t="str">
            <v>540701001</v>
          </cell>
          <cell r="C270" t="str">
            <v>1035401931135</v>
          </cell>
          <cell r="D270" t="str">
            <v>ООО "Открытые технологии " г. Новосибирск</v>
          </cell>
          <cell r="E270" t="str">
            <v>630007, Новосибирская область, город Новосибирск, Коммунистическая ул, зд. 2, офис 301</v>
          </cell>
          <cell r="F270" t="str">
            <v xml:space="preserve"> - </v>
          </cell>
          <cell r="G270" t="str">
            <v>Действующее с 01.10.2019гГА и ГД совпадает,Исп. производство на сумму 9,6 млн. руб.АС (2449) на сумму 1,1 млрд. руб.ГЗ (19455) на сумму 46 млрд. руб.</v>
          </cell>
        </row>
        <row r="271">
          <cell r="A271">
            <v>5408186470</v>
          </cell>
          <cell r="B271" t="str">
            <v>222101001</v>
          </cell>
          <cell r="C271" t="str">
            <v>1035403640030</v>
          </cell>
          <cell r="D271" t="str">
            <v>ООО "Иктоникс Трейд"</v>
          </cell>
          <cell r="E271" t="str">
            <v>656064, Алтайский край, г Барнаул, Павловский тракт, зд. 49/3</v>
          </cell>
          <cell r="F271" t="str">
            <v xml:space="preserve"> - </v>
          </cell>
          <cell r="G271" t="str">
            <v>Действующее, 2007г.Адрес и ГД АС(ответчик 7 на сумму 17 млн. руб.)ИП отсутствуют</v>
          </cell>
        </row>
        <row r="272">
          <cell r="A272" t="str">
            <v>5410151281</v>
          </cell>
          <cell r="B272" t="str">
            <v>541001001</v>
          </cell>
          <cell r="C272" t="str">
            <v>1035403911454</v>
          </cell>
          <cell r="D272" t="str">
            <v>ООО "Новолаб"</v>
          </cell>
          <cell r="E272" t="str">
            <v>630105, Новосибирская область, город Новосибирск, ул. Кропоткина, д. 132/4</v>
          </cell>
          <cell r="F272" t="str">
            <v>микропредприятие</v>
          </cell>
          <cell r="G272">
            <v>0</v>
          </cell>
        </row>
        <row r="273">
          <cell r="A273" t="str">
            <v>5504087401</v>
          </cell>
          <cell r="B273" t="str">
            <v>550401001</v>
          </cell>
          <cell r="C273" t="str">
            <v>1035507032593</v>
          </cell>
          <cell r="D273" t="str">
            <v>АО "НПП Эталон"</v>
          </cell>
          <cell r="E273" t="str">
            <v>644009, ОМСКАЯ ОБЛАСТЬ, ГОРОД ОМСК, Г. ОМСК, Г ОМСК, УЛ ЛЕРМОНТОВА, Д. 175</v>
          </cell>
          <cell r="F273" t="str">
            <v xml:space="preserve"> - </v>
          </cell>
          <cell r="G273">
            <v>0</v>
          </cell>
        </row>
        <row r="274">
          <cell r="A274" t="str">
            <v>6141021685</v>
          </cell>
          <cell r="B274" t="str">
            <v>770201001</v>
          </cell>
          <cell r="C274" t="str">
            <v>1036141003865</v>
          </cell>
          <cell r="D274" t="str">
            <v>ООО НПО "Турбулентность-ДОН"</v>
          </cell>
          <cell r="E274" t="str">
            <v>129110, РОССИЯ, Г. МОСКВА, ВН.ТЕР.Г. МУНИЦИПАЛЬНЫЙ ОКРУГ МЕЩАНСКИЙ, ЩЕПКИНА УЛ., Д. 47, СТР. 1, ОФИС V, КОМ. 11</v>
          </cell>
          <cell r="F274" t="str">
            <v>среднее предприятие</v>
          </cell>
        </row>
        <row r="275">
          <cell r="A275" t="str">
            <v>6168054543</v>
          </cell>
          <cell r="B275" t="str">
            <v>616201001</v>
          </cell>
          <cell r="C275" t="str">
            <v>1036168015256</v>
          </cell>
          <cell r="D275" t="str">
            <v>ООО "Пьезоприбор"</v>
          </cell>
          <cell r="E275" t="str">
            <v>344041, РОСТОВСКАЯ ОБЛАСТЬ, ГОРОД РОСТОВ-НА-ДОНУ, ПЕРЕУЛОК 1-Й МАШИНОСТРОИТЕЛЬНЫЙ, ДОМ 3, ГАРАЖ 1, ОФИС 1</v>
          </cell>
          <cell r="F275" t="str">
            <v>малое предприятие</v>
          </cell>
        </row>
        <row r="276">
          <cell r="A276" t="str">
            <v>6320005560</v>
          </cell>
          <cell r="B276" t="str">
            <v>632401001</v>
          </cell>
          <cell r="C276" t="str">
            <v>1036300990219</v>
          </cell>
          <cell r="D276" t="str">
            <v>МП "Инвентаризатор"</v>
          </cell>
          <cell r="E276" t="str">
            <v>445011, Самарская область, г. Тольятти ул. Горького, д.34А</v>
          </cell>
          <cell r="F276" t="str">
            <v>-</v>
          </cell>
          <cell r="G276">
            <v>0</v>
          </cell>
        </row>
        <row r="277">
          <cell r="A277" t="str">
            <v>6455035294</v>
          </cell>
          <cell r="B277" t="str">
            <v>645101001</v>
          </cell>
          <cell r="C277" t="str">
            <v>1036405510448</v>
          </cell>
          <cell r="D277" t="str">
            <v>ООО НПП "Гель-плюс"</v>
          </cell>
          <cell r="E277" t="str">
            <v>410059, г. Саратов, пл. Советско-Чехословацкой дружбы, промзона</v>
          </cell>
          <cell r="F277" t="str">
            <v>микропредприятие</v>
          </cell>
        </row>
        <row r="278">
          <cell r="A278" t="str">
            <v>6660135823</v>
          </cell>
          <cell r="B278" t="str">
            <v>667001001</v>
          </cell>
          <cell r="C278" t="str">
            <v>1036603485742</v>
          </cell>
          <cell r="D278" t="str">
            <v>ООО "Торнадо плюс"</v>
          </cell>
          <cell r="E278" t="str">
            <v>620062, Свердловская область, город Екатеринбург, ул. Гагарина, д.8, кв.305</v>
          </cell>
          <cell r="F278" t="str">
            <v>микропредприятие</v>
          </cell>
          <cell r="G278">
            <v>0</v>
          </cell>
        </row>
        <row r="279">
          <cell r="A279" t="str">
            <v>6674120898</v>
          </cell>
          <cell r="B279" t="str">
            <v>667001001</v>
          </cell>
          <cell r="C279" t="str">
            <v>1036605216768</v>
          </cell>
          <cell r="D279" t="str">
            <v>ООО "Ремтехкомплект"</v>
          </cell>
          <cell r="E279" t="str">
            <v>620072, СВЕРДЛОВСКАЯ ОБЛАСТЬ, ГОРОД ЕКАТЕРИНБУРГ, НОВО-СВЕРДЛОВСКАЯ ТЭЦ ТЕРРИТОРИЯ, СТРОЕНИЕ 45/2</v>
          </cell>
          <cell r="F279" t="str">
            <v>среднее предприятие</v>
          </cell>
        </row>
        <row r="280">
          <cell r="A280" t="str">
            <v>7017081917</v>
          </cell>
          <cell r="B280" t="str">
            <v>701701001</v>
          </cell>
          <cell r="C280" t="str">
            <v>1037000160471</v>
          </cell>
          <cell r="D280" t="str">
            <v>ООО "ЛИК Технолоджи"</v>
          </cell>
          <cell r="E280" t="str">
            <v>634057, ТОМСКАЯ ОБЛАСТЬ, ТОМСК ГОРОД, ГОВОРОВА УЛИЦА, ДОМ 50А</v>
          </cell>
          <cell r="F280" t="str">
            <v>микропредприятие</v>
          </cell>
          <cell r="G280">
            <v>0</v>
          </cell>
        </row>
        <row r="281">
          <cell r="A281" t="str">
            <v>7603024491</v>
          </cell>
          <cell r="B281" t="str">
            <v>760301001</v>
          </cell>
          <cell r="C281" t="str">
            <v>1037600203277</v>
          </cell>
          <cell r="D281" t="str">
            <v>АО "ЯРТ"</v>
          </cell>
          <cell r="E281" t="str">
            <v>150036, ЯРОСЛАВСКАЯ ОБЛАСТЬ, ГОРОД ЯРОСЛАВЛЬ, УЛИЦА СПАРТАКОВСКАЯ, 1Д</v>
          </cell>
          <cell r="F281" t="str">
            <v>-</v>
          </cell>
        </row>
        <row r="282">
          <cell r="A282" t="str">
            <v>7721045804</v>
          </cell>
          <cell r="B282" t="str">
            <v>540702001</v>
          </cell>
          <cell r="C282" t="str">
            <v>1037700173060</v>
          </cell>
          <cell r="D282" t="str">
            <v>ФГАОУ ДПО АСМС</v>
          </cell>
          <cell r="E282" t="str">
            <v>109443, город Москва, Волгоградский пр-кт, д.90 к.1</v>
          </cell>
          <cell r="F282" t="str">
            <v>-</v>
          </cell>
          <cell r="G282">
            <v>0</v>
          </cell>
        </row>
        <row r="283">
          <cell r="A283">
            <v>7730111997</v>
          </cell>
          <cell r="B283" t="str">
            <v>770101001</v>
          </cell>
          <cell r="C283" t="str">
            <v>1037700183564</v>
          </cell>
          <cell r="D283" t="str">
            <v>ООО "Экспотехвзрыв"</v>
          </cell>
          <cell r="E283" t="str">
            <v>105082, г. Москва, Спартаковская пл., д. 14, стр. 2, эт. 2, ком. 13, оф. 2209</v>
          </cell>
          <cell r="F283" t="str">
            <v>микропредприятие</v>
          </cell>
          <cell r="G283">
            <v>0</v>
          </cell>
          <cell r="H283" t="str">
            <v>23.03.2021г.</v>
          </cell>
        </row>
        <row r="284">
          <cell r="A284" t="str">
            <v>7704252261</v>
          </cell>
          <cell r="B284" t="str">
            <v>770401001</v>
          </cell>
          <cell r="C284" t="str">
            <v>1037700255284</v>
          </cell>
          <cell r="D284" t="str">
            <v>МО РФ Управление военных представительств МО РФ</v>
          </cell>
          <cell r="E284" t="str">
            <v>119160, Г.МОСКВА, УЛ ЗНАМЕНКА, Д. 19</v>
          </cell>
          <cell r="F284" t="str">
            <v>-</v>
          </cell>
        </row>
        <row r="285">
          <cell r="A285" t="str">
            <v>7709408868</v>
          </cell>
          <cell r="B285" t="str">
            <v>772101001</v>
          </cell>
          <cell r="C285" t="str">
            <v>1037709017796</v>
          </cell>
          <cell r="D285" t="str">
            <v>ООО "Практика"</v>
          </cell>
          <cell r="E285" t="str">
            <v>109202, ГОРОД МОСКВА, УЛИЦА 1-Я ФРЕЗЕРНАЯ, ДОМ 2/1, СТР 6, ЭТАЖ 2, ПОМ IV, КОМН 1</v>
          </cell>
          <cell r="F285" t="str">
            <v>малое предприятие</v>
          </cell>
        </row>
        <row r="286">
          <cell r="A286" t="str">
            <v>7729428453</v>
          </cell>
          <cell r="B286" t="str">
            <v>745201001</v>
          </cell>
          <cell r="C286" t="str">
            <v>1037729015807</v>
          </cell>
          <cell r="D286" t="str">
            <v>ЗАО "ЭМИС"</v>
          </cell>
          <cell r="E286" t="str">
            <v>454007, ЧЕЛЯБИНСКАЯ ОБЛ, ЧЕЛЯБИНСК Г, ЛЕНИНА ПР-КТ, Д. 3, ОФИС 308</v>
          </cell>
          <cell r="F286" t="str">
            <v>-</v>
          </cell>
        </row>
        <row r="287">
          <cell r="A287">
            <v>7724073013</v>
          </cell>
          <cell r="B287" t="str">
            <v>772401001</v>
          </cell>
          <cell r="C287" t="str">
            <v>1037739097582</v>
          </cell>
          <cell r="D287" t="str">
            <v>ФГУП "ЦНИИХМ"</v>
          </cell>
          <cell r="E287" t="str">
            <v>115487, город Москва, Нагатинская ул., д. 16а</v>
          </cell>
          <cell r="F287" t="str">
            <v xml:space="preserve"> - </v>
          </cell>
          <cell r="G287">
            <v>0</v>
          </cell>
        </row>
        <row r="288">
          <cell r="A288" t="str">
            <v>7730041429</v>
          </cell>
          <cell r="B288" t="str">
            <v>773001001</v>
          </cell>
          <cell r="C288" t="str">
            <v>1037739240351</v>
          </cell>
          <cell r="D288" t="str">
            <v>ООО "НПАЦ Эколан"</v>
          </cell>
          <cell r="E288" t="str">
            <v>121165, ГОРОД МОСКВА, КУТУЗОВСКИЙ ПРОСПЕКТ, ДОМ 30/32, КВАРТИРА 837</v>
          </cell>
          <cell r="F288" t="str">
            <v>микропредприятие</v>
          </cell>
          <cell r="G288">
            <v>0</v>
          </cell>
        </row>
        <row r="289">
          <cell r="A289" t="str">
            <v>7705285301</v>
          </cell>
          <cell r="B289" t="str">
            <v>772001001</v>
          </cell>
          <cell r="C289" t="str">
            <v>1037739355488</v>
          </cell>
          <cell r="D289" t="str">
            <v>"Институт испытаний и сертификации вооружения и военной техники"</v>
          </cell>
          <cell r="E289" t="str">
            <v>111524, г.Москва, вн.тер.г. Муниципальный Округ Перово, ул Электродная, д. 10</v>
          </cell>
          <cell r="F289" t="str">
            <v xml:space="preserve"> - </v>
          </cell>
          <cell r="G289">
            <v>0</v>
          </cell>
        </row>
        <row r="290">
          <cell r="A290">
            <v>7710314692</v>
          </cell>
          <cell r="B290" t="str">
            <v>Организация ликвидирована</v>
          </cell>
          <cell r="C290" t="str">
            <v>1037739368853</v>
          </cell>
          <cell r="D290" t="str">
            <v>ООО "ЦентрСнабКомплект"</v>
          </cell>
          <cell r="E290" t="str">
            <v>109451, г. Москва, ул. Перерва, д. 62, корпус 3</v>
          </cell>
          <cell r="F290" t="str">
            <v>микропредприятие</v>
          </cell>
          <cell r="G290" t="str">
            <v>Организация ликвидирована</v>
          </cell>
        </row>
        <row r="291">
          <cell r="A291">
            <v>7708503727</v>
          </cell>
          <cell r="B291" t="str">
            <v>997650001</v>
          </cell>
          <cell r="C291" t="str">
            <v>1037739877295</v>
          </cell>
          <cell r="D291" t="str">
            <v>Западно-Сибирская дирекция по управлению терминально-складским комплексом структур ЦТСК - филиал ОАО "РЖД"</v>
          </cell>
          <cell r="G291">
            <v>0</v>
          </cell>
        </row>
        <row r="292">
          <cell r="A292">
            <v>7801010797</v>
          </cell>
          <cell r="B292" t="str">
            <v>780101001</v>
          </cell>
          <cell r="C292" t="str">
            <v>1037800026582</v>
          </cell>
          <cell r="D292" t="str">
            <v>ООО "Вибротехник"</v>
          </cell>
          <cell r="E292" t="str">
            <v>199178, ГОРОД САНКТ-ПЕТЕРБУРГ, МАЛЫЙ В.О. ПРОСПЕКТ, 62, 2, ЛИТ. А</v>
          </cell>
          <cell r="F292" t="str">
            <v>малое предприятие</v>
          </cell>
        </row>
        <row r="293">
          <cell r="A293" t="str">
            <v>7801235649</v>
          </cell>
          <cell r="B293" t="str">
            <v>783801001</v>
          </cell>
          <cell r="C293" t="str">
            <v>1037800082902</v>
          </cell>
          <cell r="D293" t="str">
            <v>ООО "Ленпромавтоматика"</v>
          </cell>
          <cell r="E293" t="str">
            <v>190020, РОССИЯ, Г. САНКТ-ПЕТЕРБУРГ, ВН.ТЕР.Г. МУНИЦИПАЛЬНЫЙ ОКРУГ ЕКАТЕРИНГОФСКИЙ, БУМАЖНОГО КАНАЛА НАБ., Д. 18, ЛИТЕРА А, ПОМЕЩ. 10-Н</v>
          </cell>
          <cell r="F293" t="str">
            <v>малое предприятие</v>
          </cell>
        </row>
        <row r="294">
          <cell r="A294" t="str">
            <v>7806125671</v>
          </cell>
          <cell r="B294" t="str">
            <v>780201001</v>
          </cell>
          <cell r="C294" t="str">
            <v>1037816016545</v>
          </cell>
          <cell r="D294" t="str">
            <v>ЗАО "Научно-производственное объединение специальных материалов"</v>
          </cell>
          <cell r="E294" t="str">
            <v>195277, Г.САНКТ-ПЕТЕРБУРГ, МУНИЦИПАЛЬНЫЙ ОКРУГ САМПСОНИЕВСКОЕ, ПР-КТ БОЛЬШОЙ САМПСОНИЕВСКИЙ, Д. 28А,ЛИТЕРА Б, ЛИТЕРА Б</v>
          </cell>
          <cell r="F294" t="str">
            <v xml:space="preserve"> - </v>
          </cell>
          <cell r="G294">
            <v>0</v>
          </cell>
        </row>
        <row r="295">
          <cell r="A295">
            <v>7810235934</v>
          </cell>
          <cell r="B295">
            <v>781001001</v>
          </cell>
          <cell r="C295" t="str">
            <v>1037821024394</v>
          </cell>
          <cell r="D295" t="str">
            <v>ООО "ЭКРОСХИМ"</v>
          </cell>
          <cell r="E295" t="str">
            <v>196006, Санкт-Петербург г, Коли Томчака ул., дом № 25, лит. Ж</v>
          </cell>
          <cell r="F295" t="str">
            <v>малое предприятие</v>
          </cell>
          <cell r="G295">
            <v>0</v>
          </cell>
        </row>
        <row r="296">
          <cell r="A296" t="str">
            <v>7816193617</v>
          </cell>
          <cell r="B296" t="str">
            <v>781401001</v>
          </cell>
          <cell r="C296" t="str">
            <v>1037835016010</v>
          </cell>
          <cell r="D296" t="str">
            <v>ЗАО "Фторопластовые технологии"</v>
          </cell>
          <cell r="E296" t="str">
            <v>197342, г. Санкт-Петербург, вн. тер. г. муниципальный округ Ланское, Выборгская набережная, д. 61, литера А, помещ. 9Н, ком. 573</v>
          </cell>
          <cell r="F296" t="str">
            <v xml:space="preserve">малое предпиятие </v>
          </cell>
          <cell r="G296">
            <v>0</v>
          </cell>
        </row>
        <row r="297">
          <cell r="A297">
            <v>7816033966</v>
          </cell>
          <cell r="B297">
            <v>783901001</v>
          </cell>
          <cell r="C297" t="str">
            <v>1037835026679</v>
          </cell>
          <cell r="D297" t="str">
            <v>ООО "Сурэл"</v>
          </cell>
          <cell r="E297" t="str">
            <v>190020, г. Санкт-Петербург, Старо-Петергофский пр-кт, д. 18, лит. Е, ПОМЕЩЕНИЕ 7Н</v>
          </cell>
          <cell r="F297" t="str">
            <v>малое предприятие</v>
          </cell>
          <cell r="G297">
            <v>0</v>
          </cell>
          <cell r="H297" t="str">
            <v>17.05.2021г.</v>
          </cell>
        </row>
        <row r="298">
          <cell r="A298">
            <v>7825077046</v>
          </cell>
          <cell r="B298" t="str">
            <v>784201001</v>
          </cell>
          <cell r="C298" t="str">
            <v>1037843038628</v>
          </cell>
          <cell r="D298" t="str">
            <v>АО "Вектон"</v>
          </cell>
          <cell r="E298" t="str">
            <v>191124, ГОРОД САНКТ-ПЕТЕРБУРГ, НОВГОРОДСКАЯ УЛИЦА, ДОМ 23, ЛИТЕР А, ПОМЕЩЕНИЕ 226Н, ОФИС 1В</v>
          </cell>
          <cell r="F298" t="str">
            <v>малое предприятие</v>
          </cell>
          <cell r="G298" t="str">
            <v>ДействующееАдрес и ГД совпадаетАС ( ответчик-5) на сумму 46 млн. руб. (3 прекращено на 26 млн. руб.)ГК на исполнении -9 на сумму 4,1 млн. руб.</v>
          </cell>
        </row>
        <row r="299">
          <cell r="A299" t="str">
            <v>7825692852</v>
          </cell>
          <cell r="B299" t="str">
            <v>780601001</v>
          </cell>
          <cell r="C299" t="str">
            <v>1037843040377</v>
          </cell>
          <cell r="D299" t="str">
            <v>ООО "Акватория"</v>
          </cell>
          <cell r="E299" t="str">
            <v>195279, г. Санкт-Петербург, ш. Революции, д. 69 К. 6, лит а</v>
          </cell>
          <cell r="F299" t="str">
            <v>-</v>
          </cell>
        </row>
        <row r="300">
          <cell r="A300">
            <v>7703383783</v>
          </cell>
          <cell r="B300" t="str">
            <v>770501001</v>
          </cell>
          <cell r="C300" t="str">
            <v>1040866732070</v>
          </cell>
          <cell r="D300" t="str">
            <v>АО "Глонас"</v>
          </cell>
          <cell r="E300" t="str">
            <v>115184, г. Москва, Озерковская наб., д.14</v>
          </cell>
          <cell r="F300" t="str">
            <v xml:space="preserve"> - </v>
          </cell>
        </row>
        <row r="301">
          <cell r="A301">
            <v>1658056156</v>
          </cell>
          <cell r="B301" t="str">
            <v>772201001</v>
          </cell>
          <cell r="C301" t="str">
            <v>1041626810807</v>
          </cell>
          <cell r="D301" t="str">
            <v>ООО "Комус развитие"</v>
          </cell>
          <cell r="E301" t="str">
            <v>111250, город Москва, проезд Завода Серп И Молот, д. 10, этаж 7 помещ. / ком. XXXIX / №30</v>
          </cell>
          <cell r="F301" t="str">
            <v xml:space="preserve"> - </v>
          </cell>
          <cell r="G301">
            <v>0</v>
          </cell>
        </row>
        <row r="302">
          <cell r="A302">
            <v>2204016404</v>
          </cell>
          <cell r="B302" t="str">
            <v>220401001</v>
          </cell>
          <cell r="C302" t="str">
            <v>1042201640612</v>
          </cell>
          <cell r="D302" t="str">
            <v>ООО "Углеснаб"</v>
          </cell>
          <cell r="E302" t="str">
            <v>659314, Российская Федерация, Алтайский край, г. Бийск, Ефима Мамонтова, 4</v>
          </cell>
          <cell r="F302" t="str">
            <v>микропредприятие</v>
          </cell>
          <cell r="G302">
            <v>0</v>
          </cell>
          <cell r="H302" t="str">
            <v>16.12.2021г.</v>
          </cell>
        </row>
        <row r="303">
          <cell r="A303" t="str">
            <v>2204016468</v>
          </cell>
          <cell r="B303" t="str">
            <v>220401001</v>
          </cell>
          <cell r="C303" t="str">
            <v>1042201640800</v>
          </cell>
          <cell r="D303" t="str">
            <v>ООО "Алгол"</v>
          </cell>
          <cell r="E303" t="str">
            <v>659305, АЛТАЙСКИЙ КРАЙ, ГОРОД БИЙСК Г.О., БИЙСК Г., БИЙСК Г., ИМЕНИ ГЕРОЯ СОВЕТСКОГО СОЮЗА ВАСИЛЬЕВА УЛ., Д. 28, КВ. 35</v>
          </cell>
          <cell r="F303" t="str">
            <v>микропредприятие</v>
          </cell>
        </row>
        <row r="304">
          <cell r="A304">
            <v>2204016958</v>
          </cell>
          <cell r="B304">
            <v>220401001</v>
          </cell>
          <cell r="C304" t="str">
            <v>1042201642185</v>
          </cell>
          <cell r="D304" t="str">
            <v>ООО "ПК "Сплав"</v>
          </cell>
          <cell r="E304" t="str">
            <v>659301, Алтайский край, город Бийск, Краснооктябрьская ул, д. 35, офис 4</v>
          </cell>
          <cell r="F304" t="str">
            <v>микропредприятие</v>
          </cell>
          <cell r="G304" t="str">
            <v/>
          </cell>
        </row>
        <row r="305">
          <cell r="A305">
            <v>2204017599</v>
          </cell>
          <cell r="B305" t="str">
            <v>220401001</v>
          </cell>
          <cell r="C305" t="str">
            <v>1042201644748</v>
          </cell>
          <cell r="D305" t="str">
            <v>ООО "Полимер-Профиль"</v>
          </cell>
          <cell r="E305" t="str">
            <v>659300, Алтайский край, город Бийск, Социалистическая ул., д.17 к.а</v>
          </cell>
          <cell r="F305" t="str">
            <v>малое предприятие</v>
          </cell>
          <cell r="G305" t="str">
            <v>Действующее предприятие, Адрес, ГД совпадает, АС 40(8ответчик), имеет ГК 677(216 на исп.), ИП 3(штрафы).</v>
          </cell>
        </row>
        <row r="306">
          <cell r="A306" t="str">
            <v>2204017888</v>
          </cell>
          <cell r="B306" t="str">
            <v>220401001</v>
          </cell>
          <cell r="C306" t="str">
            <v>1042201645860</v>
          </cell>
          <cell r="D306" t="str">
            <v>ООО "БЛМЗ"</v>
          </cell>
          <cell r="E306" t="str">
            <v>659301, Алтайский край, город Бийск, Краснооктябрьская ул., д.35</v>
          </cell>
          <cell r="F306" t="str">
            <v>малое предприятие</v>
          </cell>
          <cell r="G306">
            <v>0</v>
          </cell>
        </row>
        <row r="307">
          <cell r="A307">
            <v>2204019490</v>
          </cell>
          <cell r="B307">
            <v>220401001</v>
          </cell>
          <cell r="C307" t="str">
            <v>10422016552888</v>
          </cell>
          <cell r="D307" t="str">
            <v>ООО "Форт"</v>
          </cell>
          <cell r="E307" t="str">
            <v>659302, Алтайский край, т. Бийск, ул. Георгия Пребыткова д. 2 кв.152</v>
          </cell>
          <cell r="F307" t="str">
            <v>микропредприятие</v>
          </cell>
          <cell r="G307">
            <v>0</v>
          </cell>
        </row>
        <row r="308">
          <cell r="A308" t="str">
            <v>2209027657</v>
          </cell>
          <cell r="B308" t="str">
            <v>220901001</v>
          </cell>
          <cell r="C308" t="str">
            <v>1042201823443</v>
          </cell>
          <cell r="D308" t="str">
            <v>ООО "СТРОЙСЕРВИС ПЛЮС"</v>
          </cell>
          <cell r="E308" t="str">
            <v>658200, Алтайский край, г. Рубцовск, пер. Гражданский, д. 47, кв. 12</v>
          </cell>
          <cell r="F308" t="str">
            <v>малое предприятие</v>
          </cell>
          <cell r="G308">
            <v>0</v>
          </cell>
        </row>
        <row r="309">
          <cell r="A309">
            <v>2221064239</v>
          </cell>
          <cell r="B309">
            <v>222101001</v>
          </cell>
          <cell r="C309" t="str">
            <v>1042201873670</v>
          </cell>
          <cell r="D309" t="str">
            <v>ООО НТЭЦ "Технология"</v>
          </cell>
          <cell r="E309" t="str">
            <v>656011, Алтайский край, город Барнаул, пр-кт Калинина, д. 37б</v>
          </cell>
          <cell r="F309">
            <v>0</v>
          </cell>
          <cell r="G309">
            <v>0</v>
          </cell>
        </row>
        <row r="310">
          <cell r="A310">
            <v>2224088051</v>
          </cell>
          <cell r="B310" t="str">
            <v>222101001</v>
          </cell>
          <cell r="C310" t="str">
            <v>1042202173078</v>
          </cell>
          <cell r="D310" t="str">
            <v>ООО "Фортуна-Алтай"</v>
          </cell>
          <cell r="E310" t="str">
            <v>656064, г. Барнаул, ул. Новороссийская, 138а</v>
          </cell>
          <cell r="F310" t="str">
            <v>микропредприятие</v>
          </cell>
          <cell r="G310">
            <v>0</v>
          </cell>
          <cell r="H310" t="str">
            <v/>
          </cell>
        </row>
        <row r="311">
          <cell r="A311" t="str">
            <v>2225064374</v>
          </cell>
          <cell r="B311" t="str">
            <v>222501001</v>
          </cell>
          <cell r="C311" t="str">
            <v>1042202270208</v>
          </cell>
          <cell r="D311" t="str">
            <v>ООО "РЕГИОНАЛЬНЫЙ ЦЕНТР ОЦЕНКИ И ЭКСПЕРТИЗЫ"</v>
          </cell>
          <cell r="E311" t="str">
            <v>656049, АЛТАЙСКИЙ КРАЙ, ГОРОД БАРНАУЛ, ПРОСПЕКТ СОЦИАЛИСТИЧЕСКИЙ, ДОМ 63</v>
          </cell>
          <cell r="F311" t="str">
            <v>микропредприятие</v>
          </cell>
        </row>
        <row r="312">
          <cell r="A312" t="str">
            <v>5027102070</v>
          </cell>
          <cell r="B312" t="str">
            <v>502701001</v>
          </cell>
          <cell r="C312" t="str">
            <v>1045005009411</v>
          </cell>
          <cell r="D312" t="str">
            <v>ООО "ТД "Тензо-М"</v>
          </cell>
          <cell r="E312" t="str">
            <v>140050, МОСКОВСКАЯ ОБЛАСТЬ, ЛЮБЕРЦЫ ГОРОД, КРАСКОВО ДАЧНЫЙ ПОСЕЛОК, ВОКЗАЛЬНАЯ УЛИЦА, ДОМ 38</v>
          </cell>
          <cell r="F312" t="str">
            <v>среднее предприятие</v>
          </cell>
          <cell r="G312">
            <v>0</v>
          </cell>
        </row>
        <row r="313">
          <cell r="A313" t="str">
            <v>5249072891</v>
          </cell>
          <cell r="B313" t="str">
            <v>524901001</v>
          </cell>
          <cell r="C313" t="str">
            <v>1045206812309</v>
          </cell>
          <cell r="D313" t="str">
            <v>ЗАО "Шпагат"</v>
          </cell>
          <cell r="E313" t="str">
            <v>606000, РОССИЯ, НИЖЕГОРОДСКАЯ ОБЛ., ГОРОД ДЗЕРЖИНСК, КРАСНОАРМЕЙСКАЯ УЛ., Д. 19Т, ОФИС 5</v>
          </cell>
          <cell r="F313" t="str">
            <v>микропредприятие</v>
          </cell>
        </row>
        <row r="314">
          <cell r="A314">
            <v>5403167763</v>
          </cell>
          <cell r="B314" t="str">
            <v>540601001</v>
          </cell>
          <cell r="C314" t="str">
            <v>1045404670211</v>
          </cell>
          <cell r="D314" t="str">
            <v>"ФГБУ"ЦЛАТИ по СФО"</v>
          </cell>
          <cell r="E314" t="str">
            <v>630099, Россия, г. Новосибирск, ул. Романова, д. 28</v>
          </cell>
          <cell r="F314" t="str">
            <v xml:space="preserve"> - </v>
          </cell>
          <cell r="G314">
            <v>0</v>
          </cell>
        </row>
        <row r="315">
          <cell r="A315" t="str">
            <v>5408223796</v>
          </cell>
          <cell r="B315" t="str">
            <v>540801001</v>
          </cell>
          <cell r="C315" t="str">
            <v>1045404671784</v>
          </cell>
          <cell r="D315" t="str">
            <v>ООО "Приборика"</v>
          </cell>
          <cell r="E315" t="str">
            <v>630090, Новосибирская область, город Новосибирск, ул. Николаева, д. 11/5, офис 817</v>
          </cell>
          <cell r="F315" t="str">
            <v>микропредприятие</v>
          </cell>
        </row>
        <row r="316">
          <cell r="A316" t="str">
            <v>5610083568</v>
          </cell>
          <cell r="B316" t="str">
            <v>771401001</v>
          </cell>
          <cell r="C316" t="str">
            <v>1045605469744</v>
          </cell>
          <cell r="D316" t="str">
            <v>АО "ВТБ Регистратор"</v>
          </cell>
          <cell r="E316" t="str">
            <v>127015, Г. МОСКВА, УЛ. ПРАВДЫ, Д. 23</v>
          </cell>
          <cell r="F316" t="str">
            <v xml:space="preserve"> - </v>
          </cell>
          <cell r="G316"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16" t="str">
            <v>10.02.2021г.</v>
          </cell>
        </row>
        <row r="317">
          <cell r="A317">
            <v>5751027333</v>
          </cell>
          <cell r="B317" t="str">
            <v>575101001</v>
          </cell>
          <cell r="C317" t="str">
            <v>1045751000173</v>
          </cell>
          <cell r="D317" t="str">
            <v>ООО "Мегапром"</v>
          </cell>
          <cell r="E317" t="str">
            <v>302006, Орловская область, город Орёл, Московская ул., д.179</v>
          </cell>
          <cell r="F317" t="str">
            <v>микропредприятие</v>
          </cell>
          <cell r="G317">
            <v>0</v>
          </cell>
        </row>
        <row r="318">
          <cell r="A318" t="str">
            <v>6150042096</v>
          </cell>
          <cell r="B318" t="str">
            <v>615001001</v>
          </cell>
          <cell r="C318" t="str">
            <v>1046150008992</v>
          </cell>
          <cell r="D318" t="str">
            <v>ООО "БВН МАШИНЫ"</v>
          </cell>
          <cell r="E318" t="str">
            <v>346400, РОСТОВСКАЯ ОБЛАСТЬ, Г. НОВОЧЕРКАССК, УЛ. ТРОИЦКАЯ, Д.39/166</v>
          </cell>
          <cell r="F318" t="str">
            <v>микропредприятие</v>
          </cell>
        </row>
        <row r="319">
          <cell r="A319" t="str">
            <v>6673115140</v>
          </cell>
          <cell r="B319" t="str">
            <v>668601001</v>
          </cell>
          <cell r="C319" t="str">
            <v>1046604800868</v>
          </cell>
          <cell r="D319" t="str">
            <v>ООО "Ойл-Ком"</v>
          </cell>
          <cell r="E319" t="str">
            <v>620058, Свердловская обл., г. Екатеринбург, пр-кт Космонавтов, д. 107</v>
          </cell>
          <cell r="F319" t="str">
            <v>малое предприятие</v>
          </cell>
        </row>
        <row r="320">
          <cell r="A320">
            <v>7017108118</v>
          </cell>
          <cell r="B320" t="str">
            <v>701701001</v>
          </cell>
          <cell r="C320" t="str">
            <v>1047000306253</v>
          </cell>
          <cell r="D320" t="str">
            <v>ООО "Завод ПСА "ЭлеСи"</v>
          </cell>
          <cell r="E320" t="str">
            <v>634021, Томская область, город Томск, Алтайская ул., д.161а</v>
          </cell>
          <cell r="F320" t="str">
            <v>среднее предприятие</v>
          </cell>
          <cell r="G320">
            <v>0</v>
          </cell>
        </row>
        <row r="321">
          <cell r="A321" t="str">
            <v>7453137863</v>
          </cell>
          <cell r="B321" t="str">
            <v>745201001</v>
          </cell>
          <cell r="C321" t="str">
            <v>1047424538677</v>
          </cell>
          <cell r="D321" t="str">
            <v>ООО Завод "Уралэлектромуфта"</v>
          </cell>
          <cell r="E321" t="str">
            <v>454085, Челябинская область, г Челябинск, пр-кт Ленина, д. 2, неж. зд. (бб) офис 223-227/б</v>
          </cell>
          <cell r="F321" t="str">
            <v>малое предприятие</v>
          </cell>
          <cell r="G321">
            <v>0</v>
          </cell>
        </row>
        <row r="322">
          <cell r="A322" t="str">
            <v>7719507064</v>
          </cell>
          <cell r="B322" t="str">
            <v>773501001</v>
          </cell>
          <cell r="C322" t="str">
            <v>1047796044867</v>
          </cell>
          <cell r="D322" t="str">
            <v>ООО "ЛЕК-Инструментс"</v>
          </cell>
          <cell r="E322" t="str">
            <v>124482, ГОРОД МОСКВА, ЗЕЛЕНОГРАД ГОРОД, САВЁЛКИНСКИЙ ПРОЕЗД, ДОМ 4, Э 12 ПОМ XX КОМ 13</v>
          </cell>
          <cell r="F322" t="str">
            <v>микропредприятие</v>
          </cell>
          <cell r="G322">
            <v>0</v>
          </cell>
        </row>
        <row r="323">
          <cell r="A323">
            <v>7729503196</v>
          </cell>
          <cell r="B323">
            <v>772901001</v>
          </cell>
          <cell r="C323" t="str">
            <v>1047796070596</v>
          </cell>
          <cell r="D323" t="str">
            <v>НОУ ДПО "УЦБИ "МАСКОМ"</v>
          </cell>
          <cell r="E323" t="str">
            <v>119607, г. Москва Мичуринский проспект д 27 корп 2</v>
          </cell>
          <cell r="F323" t="str">
            <v>-</v>
          </cell>
          <cell r="G323" t="str">
            <v>Действующее с 09.10.2017г.Адрес, ГД совпадаетИП (1) штраф ГИБДД, исков в отношении предприятия нет.Финансовое состояние «нормальное»</v>
          </cell>
        </row>
        <row r="324">
          <cell r="A324" t="str">
            <v>7728534089</v>
          </cell>
          <cell r="B324" t="str">
            <v>772801001</v>
          </cell>
          <cell r="C324" t="str">
            <v>1047797002714</v>
          </cell>
          <cell r="D324" t="str">
            <v>ЧОУ ДПО "АБИСП"</v>
          </cell>
          <cell r="E324" t="str">
            <v>117485, г. Москва, ул. Профсоюзная, д.100 А</v>
          </cell>
          <cell r="F324" t="str">
            <v>-</v>
          </cell>
        </row>
        <row r="325">
          <cell r="A325" t="str">
            <v>7806155468</v>
          </cell>
          <cell r="B325" t="str">
            <v>780601001</v>
          </cell>
          <cell r="C325" t="str">
            <v>1047811013183</v>
          </cell>
          <cell r="D325" t="str">
            <v>ООО "ЗАВОД ГОРЭЛТЕХ"</v>
          </cell>
          <cell r="E325" t="str">
            <v>195176, ГОРОД САНКТ-ПЕТЕРБУРГ, РЕВОЛЮЦИИ ШОССЕ, ДОМ 18, ЛИТЕР А, ПОМ. 4-Н ОФИС 1</v>
          </cell>
          <cell r="F325" t="str">
            <v>-</v>
          </cell>
          <cell r="G325">
            <v>0</v>
          </cell>
        </row>
        <row r="326">
          <cell r="A326" t="str">
            <v>0264052072</v>
          </cell>
          <cell r="B326" t="str">
            <v>026401001</v>
          </cell>
          <cell r="C326" t="str">
            <v>1050203263692</v>
          </cell>
          <cell r="D326" t="str">
            <v>ООО "Метротест"</v>
          </cell>
          <cell r="E326" t="str">
            <v>452683, РЕСПУБЛИКА БАШКОРТОСТАН, ГОРОД НЕФТЕКАМСК, УЛИЦА ИНДУСТРИАЛЬНАЯ, ДОМ 19"А", СТРОЕН. 3</v>
          </cell>
          <cell r="F326" t="str">
            <v>малое предприятие</v>
          </cell>
          <cell r="G326">
            <v>0</v>
          </cell>
        </row>
        <row r="327">
          <cell r="A327">
            <v>1657054396</v>
          </cell>
          <cell r="B327" t="str">
            <v>165701001</v>
          </cell>
          <cell r="C327" t="str">
            <v>1051629038317</v>
          </cell>
          <cell r="D327" t="str">
            <v>ООО "ЦКО"</v>
          </cell>
          <cell r="E327" t="str">
            <v>420126, Республика Татарстан, г. Казань, ул. Ф. Амирхана, д. 4а, помещение 1Н</v>
          </cell>
          <cell r="F327" t="str">
            <v>микропредприятие</v>
          </cell>
          <cell r="G327">
            <v>0</v>
          </cell>
        </row>
        <row r="328">
          <cell r="A328">
            <v>2107902319</v>
          </cell>
          <cell r="B328" t="str">
            <v>210701001</v>
          </cell>
          <cell r="C328" t="str">
            <v>1052137003566</v>
          </cell>
          <cell r="D328" t="str">
            <v>ООО "Автофургон"</v>
          </cell>
          <cell r="E328" t="str">
            <v>429430, Чувашская республика - Чувашия, р-н Козловский, г. Козловка, ул. Карла Маркса, д. 1</v>
          </cell>
          <cell r="F328" t="str">
            <v>среднее предприятие</v>
          </cell>
          <cell r="G328">
            <v>0</v>
          </cell>
        </row>
        <row r="329">
          <cell r="A329">
            <v>2204021034</v>
          </cell>
          <cell r="B329">
            <v>220401001</v>
          </cell>
          <cell r="C329" t="str">
            <v>1052200513573</v>
          </cell>
          <cell r="D329" t="str">
            <v>ООО "Амрита"</v>
          </cell>
          <cell r="E329" t="str">
            <v>659315, г. Бийск, ул. Социалистическая, д.13</v>
          </cell>
          <cell r="F329" t="str">
            <v>микропредприятие</v>
          </cell>
          <cell r="G329" t="str">
            <v/>
          </cell>
        </row>
        <row r="330">
          <cell r="A330">
            <v>2204021620</v>
          </cell>
          <cell r="B330" t="str">
            <v>220401001</v>
          </cell>
          <cell r="C330" t="str">
            <v>1052200518754</v>
          </cell>
          <cell r="D330" t="str">
            <v>ООО «ЕВРОДИЗЕЛЬБИЙСК-2005»</v>
          </cell>
          <cell r="E330" t="str">
            <v>659300, Алтайский край, г. Бийск, пер. Липового, д. 9, корпус А</v>
          </cell>
          <cell r="F330" t="str">
            <v>малое предприятие</v>
          </cell>
          <cell r="H330" t="str">
            <v>23.09.2021г.</v>
          </cell>
        </row>
        <row r="331">
          <cell r="A331">
            <v>2204021806</v>
          </cell>
          <cell r="B331" t="str">
            <v>220401001</v>
          </cell>
          <cell r="C331" t="str">
            <v>1052200519436</v>
          </cell>
          <cell r="D331" t="str">
            <v>ООО ПТФ "Ацрон"</v>
          </cell>
          <cell r="E331" t="str">
            <v>659322, АЛТАЙСКИЙ КРАЙ, БИЙСК ГОРОД, СОЦИАЛИСТИЧЕСКАЯ УЛИЦА, ДОМ 1/4, ОФИС 1</v>
          </cell>
          <cell r="F331" t="str">
            <v>-</v>
          </cell>
          <cell r="G331">
            <v>0</v>
          </cell>
        </row>
        <row r="332">
          <cell r="A332">
            <v>2204022775</v>
          </cell>
          <cell r="B332" t="str">
            <v>220401001</v>
          </cell>
          <cell r="C332" t="str">
            <v>1052200535078</v>
          </cell>
          <cell r="D332" t="str">
            <v>ООО "Инженерно-Технический Центр "Стандарт"</v>
          </cell>
          <cell r="E332" t="str">
            <v xml:space="preserve">659302, Алтайский край, г. Бийск, ул. Прибыткова, д. 4, кв. 58 </v>
          </cell>
          <cell r="F332" t="str">
            <v>микропредприятие</v>
          </cell>
          <cell r="G332" t="str">
            <v/>
          </cell>
          <cell r="H332" t="str">
            <v/>
          </cell>
        </row>
        <row r="333">
          <cell r="A333">
            <v>2204023810</v>
          </cell>
          <cell r="B333">
            <v>220401001</v>
          </cell>
          <cell r="C333" t="str">
            <v>1052200550016</v>
          </cell>
          <cell r="D333" t="str">
            <v> ООО «Озон»</v>
          </cell>
          <cell r="E333" t="str">
            <v>659316, Алтайский край, г. Бийск, ул. Социалистическая, д. 5/3</v>
          </cell>
          <cell r="F333" t="str">
            <v>малое предприятие</v>
          </cell>
        </row>
        <row r="334">
          <cell r="A334">
            <v>2222049040</v>
          </cell>
          <cell r="B334">
            <v>222201001</v>
          </cell>
          <cell r="C334" t="str">
            <v>1052201963846</v>
          </cell>
          <cell r="D334" t="str">
            <v>ООО "ЦНО "ПАРТНЕР"</v>
          </cell>
          <cell r="E334" t="str">
            <v>656057, Алтайский край, г. Барнаул, ул. Сухэ-Батора, д. 33, кв. 74</v>
          </cell>
          <cell r="F334" t="str">
            <v>микропредприятие</v>
          </cell>
          <cell r="G334">
            <v>0</v>
          </cell>
          <cell r="H334" t="str">
            <v/>
          </cell>
        </row>
        <row r="335">
          <cell r="A335" t="str">
            <v>2224095612</v>
          </cell>
          <cell r="B335" t="str">
            <v>222401001</v>
          </cell>
          <cell r="C335" t="str">
            <v>1052202221928</v>
          </cell>
          <cell r="D335" t="str">
            <v>ООО "Спецстрой"</v>
          </cell>
          <cell r="E335" t="str">
            <v>656037, Алтайский край, г. Барнаул, Калинина проспект, д. 112/27, пом. 307</v>
          </cell>
          <cell r="F335" t="str">
            <v>среднее предприятие</v>
          </cell>
        </row>
        <row r="336">
          <cell r="A336">
            <v>2225068322</v>
          </cell>
          <cell r="B336" t="str">
            <v>222501001</v>
          </cell>
          <cell r="C336" t="str">
            <v>1052202282494</v>
          </cell>
          <cell r="D336" t="str">
            <v>ФБУЗ "Центр гигиены и эпидемиологии в Алтайском крае"</v>
          </cell>
          <cell r="E336" t="str">
            <v>656049, АЛТАЙСКИЙ КРАЙ, ГОРОД БАРНАУЛ , ПЕРЕУЛОК РАДИЩЕВА, 50</v>
          </cell>
          <cell r="F336" t="str">
            <v>-</v>
          </cell>
          <cell r="G336">
            <v>0</v>
          </cell>
        </row>
        <row r="337">
          <cell r="A337">
            <v>2224098395</v>
          </cell>
          <cell r="B337">
            <v>222401001</v>
          </cell>
          <cell r="C337" t="str">
            <v>1052242184565</v>
          </cell>
          <cell r="D337" t="str">
            <v>ООО "Техком-Автоматика"</v>
          </cell>
          <cell r="E337" t="str">
            <v>656023, Алтайский край, г. Барнаул, ул. Германа Титова, д.9</v>
          </cell>
          <cell r="F337" t="str">
            <v>малое предприятие</v>
          </cell>
          <cell r="G337">
            <v>0</v>
          </cell>
        </row>
        <row r="338">
          <cell r="A338" t="str">
            <v>2452031093</v>
          </cell>
          <cell r="B338" t="str">
            <v>245201001</v>
          </cell>
          <cell r="C338" t="str">
            <v>1052452047450</v>
          </cell>
          <cell r="D338" t="str">
            <v>АО "СИБПРОМПРОЕКТ"</v>
          </cell>
          <cell r="E338" t="str">
            <v>662970, КРАСНОЯРСКИЙ КРАЙ, Г. ЖЕЛЕЗНОГОРСК, УЛ. ВОСТОЧНАЯ, Д. 20</v>
          </cell>
          <cell r="F338" t="str">
            <v>-</v>
          </cell>
        </row>
        <row r="339">
          <cell r="A339">
            <v>5042079481</v>
          </cell>
          <cell r="B339">
            <v>772201001</v>
          </cell>
          <cell r="C339" t="str">
            <v>1055008001707</v>
          </cell>
          <cell r="D339" t="str">
            <v>ООО "НИИЭМИ"</v>
          </cell>
          <cell r="E339" t="str">
            <v>111024, МОСКВА ГОРОД, ПЕРОВСКИЙ ПРОЕЗД, 35</v>
          </cell>
          <cell r="F339" t="str">
            <v>среднее предприятие</v>
          </cell>
          <cell r="G339"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339" t="str">
            <v/>
          </cell>
        </row>
        <row r="340">
          <cell r="A340" t="str">
            <v>5249078445</v>
          </cell>
          <cell r="B340" t="str">
            <v>524901001</v>
          </cell>
          <cell r="C340" t="str">
            <v>1055216580671</v>
          </cell>
          <cell r="D340" t="str">
            <v>АО "ДЗЕРЖИНСКИЙ ЗАВОД ХИМИЧЕСКОГО ОБОРУДОВАНИЯ "ЗАРЯ"</v>
          </cell>
          <cell r="E340" t="str">
            <v>606002, НИЖЕГОРОДСКАЯ ОБЛАСТЬ, ДЗЕРЖИНСК ГОРОД, ЛЕРМОНТОВА УЛИЦА, ДОМ 20</v>
          </cell>
          <cell r="F340" t="str">
            <v>среднее предприятие</v>
          </cell>
        </row>
        <row r="341">
          <cell r="A341">
            <v>5256052039</v>
          </cell>
          <cell r="B341" t="str">
            <v>525601001</v>
          </cell>
          <cell r="C341" t="str">
            <v>1055227026942</v>
          </cell>
          <cell r="D341" t="str">
            <v>ООО "Автомастер"</v>
          </cell>
          <cell r="E341" t="str">
            <v>603142, НИЖЕГОРОДСКАЯ ОБЛАСТЬ, НИЖНИЙ НОВГОРОД ГОРОД, МОНЧЕГОРСКАЯ УЛИЦА, 3, 1, 194</v>
          </cell>
          <cell r="F341" t="str">
            <v>среднее предприятие</v>
          </cell>
          <cell r="G341">
            <v>0</v>
          </cell>
        </row>
        <row r="342">
          <cell r="A342">
            <v>5407001649</v>
          </cell>
          <cell r="B342" t="str">
            <v>540401001</v>
          </cell>
          <cell r="C342" t="str">
            <v>1055407008293</v>
          </cell>
          <cell r="D342" t="str">
            <v>ООО "Торговая Компания Химпоставка"</v>
          </cell>
          <cell r="E342" t="str">
            <v>630032, Новосибирская область, город Новосибирск, Большая ул., д.256 б</v>
          </cell>
          <cell r="F342" t="str">
            <v>малое предприятие</v>
          </cell>
          <cell r="G342">
            <v>0</v>
          </cell>
        </row>
        <row r="343">
          <cell r="A343">
            <v>5410002829</v>
          </cell>
          <cell r="B343">
            <v>540801001</v>
          </cell>
          <cell r="C343" t="str">
            <v>1055410035120</v>
          </cell>
          <cell r="D343" t="str">
            <v>АНО ДПО "СИПК"</v>
          </cell>
          <cell r="E343" t="str">
            <v>630090, Новосибирская область, г. Новосибирск, ул. Демакова, д. 27, комната 503</v>
          </cell>
          <cell r="F343" t="str">
            <v>-</v>
          </cell>
          <cell r="G343"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343" t="str">
            <v>01.04.2021г.</v>
          </cell>
        </row>
        <row r="344">
          <cell r="A344" t="str">
            <v>5754004670</v>
          </cell>
          <cell r="B344" t="str">
            <v>575201001</v>
          </cell>
          <cell r="C344" t="str">
            <v>1055742019519</v>
          </cell>
          <cell r="D344" t="str">
            <v>ООО "Сана"</v>
          </cell>
          <cell r="E344" t="str">
            <v>302008, ОРЛОВСКАЯ ОБЛАСТЬ, ОРЁЛ ГОРОД, ВЫСОКОВОЛЬТНАЯ УЛИЦА, ДОМ 2Г</v>
          </cell>
          <cell r="F344" t="str">
            <v>малое предприятие</v>
          </cell>
        </row>
        <row r="345">
          <cell r="A345">
            <v>6162043665</v>
          </cell>
          <cell r="B345" t="str">
            <v>616101001</v>
          </cell>
          <cell r="C345" t="str">
            <v>1056162019825</v>
          </cell>
          <cell r="D345" t="str">
            <v>ООО "БХП "Югреактив"</v>
          </cell>
          <cell r="E345" t="str">
            <v>344096, Ростовская область, город Ростов-на-Дону, пр-кт Королева, зд. 7/19, кв.20</v>
          </cell>
          <cell r="F345" t="str">
            <v>малое предприятие</v>
          </cell>
          <cell r="G345" t="str">
            <v/>
          </cell>
        </row>
        <row r="346">
          <cell r="A346" t="str">
            <v>6670101037</v>
          </cell>
          <cell r="B346" t="str">
            <v>668601001</v>
          </cell>
          <cell r="C346" t="str">
            <v>1056603770850</v>
          </cell>
          <cell r="D346" t="str">
            <v>ООО ПП "Инструметальщик"</v>
          </cell>
          <cell r="F346" t="str">
            <v>микропредприятие</v>
          </cell>
        </row>
        <row r="347">
          <cell r="A347" t="str">
            <v>6673122130</v>
          </cell>
          <cell r="B347" t="str">
            <v>668601001</v>
          </cell>
          <cell r="C347" t="str">
            <v>1056604784642</v>
          </cell>
          <cell r="D347" t="str">
            <v>ООО "Силтон"</v>
          </cell>
          <cell r="E347" t="str">
            <v>620000, Свердловская обл., г.Екатеринбург, ул. Старых Большевиков, д.2а, оф. 408</v>
          </cell>
          <cell r="F347" t="str">
            <v>малое предприятие</v>
          </cell>
        </row>
        <row r="348">
          <cell r="A348">
            <v>6901093347</v>
          </cell>
          <cell r="B348" t="str">
            <v>695201001</v>
          </cell>
          <cell r="C348" t="str">
            <v>1056900216350</v>
          </cell>
          <cell r="D348" t="str">
            <v>АО "СтанкоМашКомплекс"</v>
          </cell>
          <cell r="E348" t="str">
            <v>170019, ТВЕРСКАЯ ОБЛАСТЬ, ТВЕРЬ ГОРОД, АКАДЕМИКА ТУПОЛЕВА УЛИЦА, ДОМ 124</v>
          </cell>
          <cell r="F348" t="str">
            <v>среднее предприятие</v>
          </cell>
          <cell r="G348">
            <v>0</v>
          </cell>
        </row>
        <row r="349">
          <cell r="A349" t="str">
            <v>7716520194</v>
          </cell>
          <cell r="B349" t="str">
            <v>503101001</v>
          </cell>
          <cell r="C349" t="str">
            <v>1057746145830</v>
          </cell>
          <cell r="D349" t="str">
            <v>ООО "Европрибор"</v>
          </cell>
          <cell r="E349" t="str">
            <v>142450, Московская область, Ногинский р-он, Старая Купавна г., Придорожная ул., д. 34</v>
          </cell>
          <cell r="F349" t="str">
            <v>малое предприятие</v>
          </cell>
        </row>
        <row r="350">
          <cell r="A350">
            <v>7719555477</v>
          </cell>
          <cell r="B350" t="str">
            <v>770701001</v>
          </cell>
          <cell r="C350" t="str">
            <v>1057747117724</v>
          </cell>
          <cell r="D350" t="str">
            <v>ФГУП "Охрана" Росгвардии</v>
          </cell>
          <cell r="E350" t="str">
            <v>105066, г. Москва, ул. Красносельская нижн., д. 35, стр. 1А</v>
          </cell>
          <cell r="F350" t="str">
            <v>-</v>
          </cell>
          <cell r="G350">
            <v>0</v>
          </cell>
          <cell r="H350" t="str">
            <v>05.05.2021г.</v>
          </cell>
        </row>
        <row r="351">
          <cell r="A351" t="str">
            <v>7701618743</v>
          </cell>
          <cell r="B351" t="str">
            <v>770101001</v>
          </cell>
          <cell r="C351" t="str">
            <v>1057748343256</v>
          </cell>
          <cell r="D351" t="str">
            <v>ООО "Нортекс"</v>
          </cell>
          <cell r="E351" t="str">
            <v>101000, ГОРОД МОСКВА, АРМЯНСКИЙ ПЕРЕУЛОК, ДОМ 4, ПОМЕЩЕНИЕ 1 ЭТ 1 КОМ 3</v>
          </cell>
          <cell r="F351" t="str">
            <v>-</v>
          </cell>
        </row>
        <row r="352">
          <cell r="A352" t="str">
            <v>7802342788</v>
          </cell>
          <cell r="B352" t="str">
            <v>781401001</v>
          </cell>
          <cell r="C352" t="str">
            <v>1057813309179</v>
          </cell>
          <cell r="D352" t="str">
            <v>ООО "Издательство Форум Медиа"</v>
          </cell>
          <cell r="E352" t="str">
            <v>197341, город Санкт-Петербург, Афонская ул., д.2 литер а, помещение 9-н офис 3-432</v>
          </cell>
          <cell r="F352" t="str">
            <v xml:space="preserve"> - </v>
          </cell>
          <cell r="G352" t="str">
            <v/>
          </cell>
        </row>
        <row r="353">
          <cell r="A353">
            <v>1434033392</v>
          </cell>
          <cell r="B353">
            <v>143401001</v>
          </cell>
          <cell r="C353" t="str">
            <v>1061434018260</v>
          </cell>
          <cell r="D353" t="str">
            <v>ЗАО "ИНФОРМБЫТСЕРВИС"</v>
          </cell>
          <cell r="E353" t="str">
            <v>678960, Российская Федерация, Респ. Саха /Якутия/, г. Нерюнгри, пр-кт. Геологов, д.81, оф.132</v>
          </cell>
          <cell r="F353" t="str">
            <v>-</v>
          </cell>
          <cell r="G353" t="str">
            <v>Действующее, с 2015г.Адрес Тургеньева 220ж к2Директор совпадаетОтрицательных маркеров в отношении предприятия нет</v>
          </cell>
          <cell r="H353" t="str">
            <v>01.09.2021г.</v>
          </cell>
        </row>
        <row r="354">
          <cell r="A354" t="str">
            <v>2130012321</v>
          </cell>
          <cell r="B354" t="str">
            <v>213001001</v>
          </cell>
          <cell r="C354" t="str">
            <v>1062130018048</v>
          </cell>
          <cell r="D354" t="str">
            <v>ООО "ТК "Азимут"</v>
          </cell>
          <cell r="E354" t="str">
            <v>428020, Чувашская Республика - Чувашия, город Чебоксары, Базовый пр-д, д.4 к.а</v>
          </cell>
          <cell r="F354" t="str">
            <v>микропредприятие</v>
          </cell>
          <cell r="G354">
            <v>0</v>
          </cell>
        </row>
        <row r="355">
          <cell r="A355">
            <v>2204028520</v>
          </cell>
          <cell r="B355" t="str">
            <v>220401001</v>
          </cell>
          <cell r="C355" t="str">
            <v>1062204043230</v>
          </cell>
          <cell r="D355" t="str">
            <v>ООО "СТМ "ОПТИМА"</v>
          </cell>
          <cell r="E355" t="str">
            <v>659321, Алтайский край, г Бийск, ул Советская, 201, а</v>
          </cell>
          <cell r="F355" t="str">
            <v>микропредприятие</v>
          </cell>
          <cell r="G355">
            <v>0</v>
          </cell>
          <cell r="H355" t="str">
            <v/>
          </cell>
        </row>
        <row r="356">
          <cell r="A356" t="str">
            <v>2204028664</v>
          </cell>
          <cell r="B356" t="str">
            <v>220401001</v>
          </cell>
          <cell r="C356" t="str">
            <v>1062204043450</v>
          </cell>
          <cell r="D356" t="str">
            <v>ООО "Нильс-Т"</v>
          </cell>
          <cell r="E356" t="str">
            <v>659306, АЛТАЙСКИЙ КРАЙ, ГОРОД БИЙСК, УЛИЦА КРАСНОАРМЕЙСКАЯ , ДОМ 85</v>
          </cell>
          <cell r="F356" t="str">
            <v>микропредприятие</v>
          </cell>
          <cell r="G356" t="str">
            <v/>
          </cell>
          <cell r="H356" t="str">
            <v/>
          </cell>
        </row>
        <row r="357">
          <cell r="A357" t="str">
            <v>2204028760</v>
          </cell>
          <cell r="B357" t="str">
            <v>222401001</v>
          </cell>
          <cell r="C357" t="str">
            <v>1062204045265</v>
          </cell>
          <cell r="D357" t="str">
            <v>ООО "Теплокомплект"</v>
          </cell>
          <cell r="E357" t="str">
            <v>656038, Алтайский край, город Барнаул, Обской б-р, д.3, кв.3</v>
          </cell>
          <cell r="F357" t="str">
            <v xml:space="preserve"> - </v>
          </cell>
          <cell r="G357">
            <v>0</v>
          </cell>
        </row>
        <row r="358">
          <cell r="A358">
            <v>2221115282</v>
          </cell>
          <cell r="B358">
            <v>222101001</v>
          </cell>
          <cell r="C358" t="str">
            <v>1062221003470</v>
          </cell>
          <cell r="D358" t="str">
            <v>ООО "АЦ "РИК"</v>
          </cell>
          <cell r="E358" t="str">
            <v>656015, Алтайский край, г.Барнаул,ул.Деповская,31-2</v>
          </cell>
          <cell r="F358" t="str">
            <v>микропредприятие</v>
          </cell>
          <cell r="H358" t="str">
            <v>15.04.2021г.</v>
          </cell>
        </row>
        <row r="359">
          <cell r="A359" t="str">
            <v>2222057354</v>
          </cell>
          <cell r="B359" t="str">
            <v>222201001</v>
          </cell>
          <cell r="C359" t="str">
            <v>1062222037525</v>
          </cell>
          <cell r="D359" t="str">
            <v>ООО "ЧОП "Алекс"</v>
          </cell>
          <cell r="E359" t="str">
            <v>656057, Алтайский край, город Барнаул, ул. Георгиева, д. 35</v>
          </cell>
          <cell r="F359" t="str">
            <v>малое предприятие</v>
          </cell>
          <cell r="G359">
            <v>0</v>
          </cell>
        </row>
        <row r="360">
          <cell r="A360">
            <v>2222059457</v>
          </cell>
          <cell r="B360" t="str">
            <v>222501001</v>
          </cell>
          <cell r="C360" t="str">
            <v>1062222039990</v>
          </cell>
          <cell r="D360" t="str">
            <v>ООО "МСВ"</v>
          </cell>
          <cell r="E360" t="str">
            <v>656056, Алтайский край, город Барнаул, Пролетарская ул., д. 50</v>
          </cell>
          <cell r="F360" t="str">
            <v xml:space="preserve"> - </v>
          </cell>
          <cell r="G360">
            <v>0</v>
          </cell>
        </row>
        <row r="361">
          <cell r="A361">
            <v>2224102122</v>
          </cell>
          <cell r="B361" t="str">
            <v>222501001</v>
          </cell>
          <cell r="C361" t="str">
            <v>1062224063142</v>
          </cell>
          <cell r="D361" t="str">
            <v>ООО "Милеком"</v>
          </cell>
          <cell r="E361" t="str">
            <v>656043, Алтайский край, город Барнаул, ул. Анатолия, д.136 к.в</v>
          </cell>
          <cell r="F361" t="str">
            <v xml:space="preserve"> - </v>
          </cell>
          <cell r="G361">
            <v>0</v>
          </cell>
        </row>
        <row r="362">
          <cell r="A362">
            <v>2224103849</v>
          </cell>
          <cell r="B362" t="str">
            <v>222501001</v>
          </cell>
          <cell r="C362" t="str">
            <v>1062224065166</v>
          </cell>
          <cell r="D362" t="str">
            <v>АО "Алтайэнергосбыт"</v>
          </cell>
          <cell r="E362" t="str">
            <v>656049, Алтайский край, г. Барнаул, ул. Интернациональная, д.122</v>
          </cell>
          <cell r="F362" t="str">
            <v>-</v>
          </cell>
          <cell r="G362" t="str">
            <v>Действующее с 2008г.Адрес и ГД совпадаетАСОтветчик на сумму 21 млн. руб. по 25 искамГЗ</v>
          </cell>
          <cell r="H362" t="str">
            <v/>
          </cell>
        </row>
        <row r="363">
          <cell r="A363">
            <v>2225074862</v>
          </cell>
          <cell r="B363" t="str">
            <v>222501001</v>
          </cell>
          <cell r="C363" t="str">
            <v>1062225003807</v>
          </cell>
          <cell r="D363" t="str">
            <v>ООО "ПИРАНТ-СЕРВИС"</v>
          </cell>
          <cell r="E363" t="str">
            <v>656043, Российская Федерация, Алтайский край, г. Барнаул, ул. Пушкина, 74</v>
          </cell>
          <cell r="F363" t="str">
            <v>малое предприятие</v>
          </cell>
          <cell r="G363" t="str">
            <v>Действующее, с 21.06.2021г.Адрес и ГД совпадаетАС1 иск на сумму 7,1 тыс. руб.ГЗ</v>
          </cell>
          <cell r="H363" t="str">
            <v>19.10.2021г.</v>
          </cell>
        </row>
        <row r="364">
          <cell r="A364">
            <v>2225078313</v>
          </cell>
          <cell r="B364">
            <v>222501001</v>
          </cell>
          <cell r="C364" t="str">
            <v>1062225019812</v>
          </cell>
          <cell r="D364" t="str">
            <v>ООО "Исида"</v>
          </cell>
          <cell r="E364" t="str">
            <v>656049, Алтайский край, г. Барнаул, ул. Партизанская, д. 132.
659322, Алтайский край, г. Бийск, ул. Социалистическая, д. 1.</v>
          </cell>
          <cell r="F364" t="e">
            <v>#N/A</v>
          </cell>
          <cell r="G364">
            <v>0</v>
          </cell>
          <cell r="H364" t="str">
            <v>22.01.2021г.</v>
          </cell>
        </row>
        <row r="365">
          <cell r="A365">
            <v>2225082084</v>
          </cell>
          <cell r="B365" t="str">
            <v>222501001</v>
          </cell>
          <cell r="C365" t="str">
            <v>1062225027644</v>
          </cell>
          <cell r="D365" t="str">
            <v>ООО "Сибтракцентр"</v>
          </cell>
          <cell r="E365" t="str">
            <v>656049, Алтайский край, г. Барнаул, ул. Папанинцев, д. 97, кв. 8</v>
          </cell>
          <cell r="F365" t="str">
            <v>малое предприятие</v>
          </cell>
          <cell r="G365">
            <v>0</v>
          </cell>
        </row>
        <row r="366">
          <cell r="A366">
            <v>3328441019</v>
          </cell>
          <cell r="B366" t="str">
            <v>770501001</v>
          </cell>
          <cell r="C366" t="str">
            <v>1063328003584</v>
          </cell>
          <cell r="D366" t="str">
            <v>АО "Владимирский завод металлоруковов"</v>
          </cell>
          <cell r="E366" t="str">
            <v>115114, Г.МОСКВА, МУНИЦИПАЛЬНЫЙ ОКРУГ ЗАМОСКВОРЕЧЬЕ, УЛ ЛЕТНИКОВСКАЯ, Д. 10,СТР. 1, СТР. 1, КОМ. 11</v>
          </cell>
          <cell r="F366" t="str">
            <v>среднее предприятие</v>
          </cell>
          <cell r="G366">
            <v>0</v>
          </cell>
        </row>
        <row r="367">
          <cell r="A367">
            <v>5049015303</v>
          </cell>
          <cell r="B367">
            <v>660850001</v>
          </cell>
          <cell r="C367" t="str">
            <v>1065049000554</v>
          </cell>
          <cell r="D367" t="str">
            <v>ООО "Рошальский завод пластификаторов"</v>
          </cell>
          <cell r="E367" t="str">
            <v>140732, Московская область, г. Рошаль, ул. Косякова, д.18</v>
          </cell>
          <cell r="G367"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367" t="str">
            <v>26.03.2021г.</v>
          </cell>
        </row>
        <row r="368">
          <cell r="A368" t="str">
            <v>5402468888</v>
          </cell>
          <cell r="B368" t="str">
            <v>540301001</v>
          </cell>
          <cell r="C368" t="str">
            <v>1065402060460</v>
          </cell>
          <cell r="D368" t="str">
            <v>ООО ТД "Рэлсиб"</v>
          </cell>
          <cell r="E368" t="str">
            <v>630087, РОССИЯ, НОВОСИБИРСКАЯ ОБЛ, ГОРОД НОВОСИБИРСК Г.О., НОВОСИБИРСК Г, НЕМИРОВИЧА-ДАНЧЕНКО УЛ, ЗД. 128/1, ПОМЕЩ. 201</v>
          </cell>
          <cell r="F368" t="str">
            <v>малое предприятие</v>
          </cell>
        </row>
        <row r="369">
          <cell r="A369">
            <v>5452112527</v>
          </cell>
          <cell r="B369">
            <v>545201001</v>
          </cell>
          <cell r="C369" t="str">
            <v>1065471010340</v>
          </cell>
          <cell r="D369" t="str">
            <v>ФКП "Анозит"</v>
          </cell>
          <cell r="E369" t="str">
            <v>632380, Новосибирская обл., Куйбышевский район, г. Куйбышев, ул. Садовое Кольцо, д. 1</v>
          </cell>
          <cell r="F369" t="str">
            <v>-</v>
          </cell>
          <cell r="G369">
            <v>0</v>
          </cell>
          <cell r="H369" t="str">
            <v>09.03.2021г.</v>
          </cell>
        </row>
        <row r="370">
          <cell r="A370">
            <v>5904153874</v>
          </cell>
          <cell r="B370">
            <v>590401001</v>
          </cell>
          <cell r="C370" t="str">
            <v>1065904126749</v>
          </cell>
          <cell r="D370" t="str">
            <v>ООО "Полимер"</v>
          </cell>
          <cell r="E370" t="str">
            <v>614033, г. Пермь, ул. Бахаревская, 53, офис 20</v>
          </cell>
          <cell r="F370" t="str">
            <v>-</v>
          </cell>
          <cell r="G370">
            <v>0</v>
          </cell>
          <cell r="H370" t="str">
            <v>03.02.2021г.</v>
          </cell>
        </row>
        <row r="371">
          <cell r="A371" t="str">
            <v>7325061111</v>
          </cell>
          <cell r="B371" t="str">
            <v>Организация ликвидирована</v>
          </cell>
          <cell r="C371" t="str">
            <v>1067325050594</v>
          </cell>
          <cell r="D371" t="str">
            <v>ООО "ПРОМЭСКОРТ"</v>
          </cell>
          <cell r="E371" t="str">
            <v>432027, Ульяновская область, город Ульяновск, ул. Юности, д.5</v>
          </cell>
          <cell r="F371" t="str">
            <v xml:space="preserve"> - </v>
          </cell>
          <cell r="G371" t="str">
            <v>Организация ликвидирована</v>
          </cell>
        </row>
        <row r="372">
          <cell r="A372">
            <v>7723560776</v>
          </cell>
          <cell r="B372" t="str">
            <v>501201001</v>
          </cell>
          <cell r="C372" t="str">
            <v>1067746212599</v>
          </cell>
          <cell r="D372" t="str">
            <v>ООО "ПХС"</v>
          </cell>
          <cell r="E372" t="str">
            <v>143986, МОСКОВСКАЯ ОБЛАСТЬ, БАЛАШИХА ГОРОД, САВВИНСКОЕ (ЖЕЛЕЗНОДОРОЖНЫЙ МКР.) ШОССЕ, 10, ЭТАЖ 6</v>
          </cell>
          <cell r="F372" t="str">
            <v>среднее предприятие</v>
          </cell>
          <cell r="G372">
            <v>0</v>
          </cell>
        </row>
        <row r="373">
          <cell r="A373" t="str">
            <v>7719581685</v>
          </cell>
          <cell r="B373" t="str">
            <v>771901001</v>
          </cell>
          <cell r="C373" t="str">
            <v>1067746303657</v>
          </cell>
          <cell r="D373" t="str">
            <v>ООО "Акетон"</v>
          </cell>
          <cell r="E373" t="str">
            <v>105523, г. Москва, Щелковское шоссе, д. 100, корп 6, эт 2 пом. 202</v>
          </cell>
          <cell r="F373" t="str">
            <v>микропредприятие</v>
          </cell>
        </row>
        <row r="374">
          <cell r="A374" t="str">
            <v>7709672693</v>
          </cell>
          <cell r="B374" t="str">
            <v>502701001</v>
          </cell>
          <cell r="C374" t="str">
            <v>1067746510875</v>
          </cell>
          <cell r="D374" t="str">
            <v>ООО "Валмапак"</v>
          </cell>
          <cell r="E374" t="str">
            <v>140000, Московская область, г Люберцы, Котельническая ул, д. 9</v>
          </cell>
          <cell r="F374" t="str">
            <v>малое предприятие</v>
          </cell>
          <cell r="G374">
            <v>0</v>
          </cell>
        </row>
        <row r="375">
          <cell r="A375" t="str">
            <v>7714645769</v>
          </cell>
          <cell r="B375" t="str">
            <v>505001001</v>
          </cell>
          <cell r="C375" t="str">
            <v>1067746530719</v>
          </cell>
          <cell r="D375" t="str">
            <v>ООО "РеалИСТ"</v>
          </cell>
          <cell r="F375" t="str">
            <v>малое предприятие</v>
          </cell>
        </row>
        <row r="376">
          <cell r="A376">
            <v>7733568767</v>
          </cell>
          <cell r="B376" t="str">
            <v>774301001</v>
          </cell>
          <cell r="C376" t="str">
            <v>1067746613494</v>
          </cell>
          <cell r="D376" t="str">
            <v>ООО "Регистратор доменных имен РЕГ.РУ"</v>
          </cell>
          <cell r="E376" t="str">
            <v>125315, город Москва, Ленинградский пр-кт, д. 72 к. 3</v>
          </cell>
          <cell r="F376" t="str">
            <v xml:space="preserve"> - </v>
          </cell>
          <cell r="G376">
            <v>0</v>
          </cell>
        </row>
        <row r="377">
          <cell r="A377">
            <v>7718609602</v>
          </cell>
          <cell r="B377" t="str">
            <v>771801001</v>
          </cell>
          <cell r="C377" t="str">
            <v>1067758715551</v>
          </cell>
          <cell r="D377" t="str">
            <v>ООО "Объединенная торговая компания"</v>
          </cell>
          <cell r="E377" t="str">
            <v>107023, г. Москва, ул. Электрозаводская, д. 24, стр.3</v>
          </cell>
          <cell r="F377" t="str">
            <v>малое предприятие</v>
          </cell>
          <cell r="G377">
            <v>0</v>
          </cell>
          <cell r="H377" t="str">
            <v/>
          </cell>
        </row>
        <row r="378">
          <cell r="A378" t="str">
            <v>7717572935</v>
          </cell>
          <cell r="B378" t="str">
            <v>771701001</v>
          </cell>
          <cell r="C378" t="str">
            <v>1067759410201</v>
          </cell>
          <cell r="D378" t="str">
            <v>ЗАО "ОВК "Бизон"</v>
          </cell>
          <cell r="E378" t="str">
            <v>127106, Г.МОСКВА, МУНИЦИПАЛЬНЫЙ ОКРУГ МАРФИНО, УЛ ГОСТИНИЧНАЯ, Д. 9</v>
          </cell>
          <cell r="F378" t="str">
            <v xml:space="preserve"> - </v>
          </cell>
          <cell r="G378">
            <v>0</v>
          </cell>
        </row>
        <row r="379">
          <cell r="A379" t="str">
            <v>7718620740</v>
          </cell>
          <cell r="B379" t="str">
            <v>771701001</v>
          </cell>
          <cell r="C379" t="str">
            <v>1067761906805</v>
          </cell>
          <cell r="D379" t="str">
            <v>ООО "Хэдхантер"</v>
          </cell>
          <cell r="E379" t="str">
            <v>129085, город Москва, ул. Годовикова, д.9 стр.10</v>
          </cell>
          <cell r="F379" t="str">
            <v xml:space="preserve"> - </v>
          </cell>
          <cell r="G379">
            <v>0</v>
          </cell>
        </row>
        <row r="380">
          <cell r="A380">
            <v>6670126899</v>
          </cell>
          <cell r="B380">
            <v>6670011001</v>
          </cell>
          <cell r="C380" t="str">
            <v>1069670125084</v>
          </cell>
          <cell r="D380" t="str">
            <v>ООО "Элемент"</v>
          </cell>
          <cell r="E380" t="str">
            <v>620075, СВЕРДЛОВСКАЯ ОБЛАСТЬ, ЕКАТЕРИНБУРГ ГОРОД, БАЖОВА УЛИЦА, 68, ПОМ.14</v>
          </cell>
          <cell r="F380" t="str">
            <v>малое предприятие</v>
          </cell>
          <cell r="G380">
            <v>0</v>
          </cell>
        </row>
        <row r="381">
          <cell r="A381" t="str">
            <v>6674206150</v>
          </cell>
          <cell r="B381" t="str">
            <v>667901001</v>
          </cell>
          <cell r="C381" t="str">
            <v>1069674092542</v>
          </cell>
          <cell r="D381" t="str">
            <v>ООО "УРАЛГИПРОРЕЗИНОТЕХНИКА"</v>
          </cell>
          <cell r="E381" t="str">
            <v>620024, СВЕРДЛОВСКАЯ ОБЛАСТЬ, ЕКАТЕРИНБУРГ ГОРОД, ЕЛИЗАВЕТИНСКОЕ ШОССЕ, ДОМ 29, ОФИС 108</v>
          </cell>
          <cell r="F381" t="str">
            <v>малое предприятие</v>
          </cell>
        </row>
        <row r="382">
          <cell r="A382">
            <v>7814342790</v>
          </cell>
          <cell r="B382" t="str">
            <v>781401001</v>
          </cell>
          <cell r="C382" t="str">
            <v>1069847155872</v>
          </cell>
          <cell r="D382" t="str">
            <v>ООО "Невареактив"</v>
          </cell>
          <cell r="E382" t="str">
            <v>197183, город Санкт-Петербург, Сестрорецкая ул., д. 8 литер а, помещ. 19-н</v>
          </cell>
          <cell r="F382" t="str">
            <v>малое предприятие</v>
          </cell>
        </row>
        <row r="383">
          <cell r="A383" t="str">
            <v>1608007192</v>
          </cell>
          <cell r="B383" t="str">
            <v>160801001</v>
          </cell>
          <cell r="C383" t="str">
            <v>1071672002027</v>
          </cell>
          <cell r="D383" t="str">
            <v>ООО "Жилкомсервис"</v>
          </cell>
          <cell r="E383" t="str">
            <v>422350, Республика Татарстан, Апастовский район, поселок городского типа Апастово, ул. Мусы Джалиля, д.13</v>
          </cell>
          <cell r="F383" t="str">
            <v xml:space="preserve"> - </v>
          </cell>
          <cell r="G383" t="str">
            <v>Действующее с 2007г.Действующий ИП с 05.01.2000г.</v>
          </cell>
        </row>
        <row r="384">
          <cell r="A384" t="str">
            <v>2204029996</v>
          </cell>
          <cell r="B384" t="str">
            <v>220401001</v>
          </cell>
          <cell r="C384" t="str">
            <v>1072204003200</v>
          </cell>
          <cell r="D384" t="str">
            <v>ООО "Терминал"</v>
          </cell>
          <cell r="E384" t="str">
            <v>659316, Алтайский край, город Бийск, Социалистическая ул, д. 5/1, офис 12</v>
          </cell>
          <cell r="F384" t="str">
            <v>микропредприятие</v>
          </cell>
          <cell r="G384">
            <v>0</v>
          </cell>
        </row>
        <row r="385">
          <cell r="A385">
            <v>2204030536</v>
          </cell>
          <cell r="B385" t="str">
            <v>220401001</v>
          </cell>
          <cell r="C385" t="str">
            <v>1072204004476</v>
          </cell>
          <cell r="D385" t="str">
            <v>ООО "Регион-тент"</v>
          </cell>
          <cell r="E385" t="str">
            <v>659322, Алтайский край, город Бийск, ул. Декабристов, д.13, кв.12</v>
          </cell>
          <cell r="F385" t="str">
            <v>микропредприятие</v>
          </cell>
          <cell r="G385">
            <v>0</v>
          </cell>
        </row>
        <row r="386">
          <cell r="A386" t="str">
            <v>2204033086</v>
          </cell>
          <cell r="B386" t="str">
            <v>220401001</v>
          </cell>
          <cell r="C386" t="str">
            <v>1072204018402</v>
          </cell>
          <cell r="D386" t="str">
            <v>МБУ "Управление "Единое окно"</v>
          </cell>
          <cell r="E386" t="str">
            <v>659300, Алтайский край, г.о. город Бийск, г. Бийск, ул. Ильи Мухачева, д. 117</v>
          </cell>
          <cell r="F386" t="str">
            <v xml:space="preserve"> - </v>
          </cell>
          <cell r="G386" t="str">
            <v/>
          </cell>
        </row>
        <row r="387">
          <cell r="A387" t="str">
            <v>2204033706</v>
          </cell>
          <cell r="B387" t="str">
            <v>220401001</v>
          </cell>
          <cell r="C387" t="str">
            <v>1072204019029</v>
          </cell>
          <cell r="D387" t="str">
            <v>ООО "Алтайпартнер"</v>
          </cell>
          <cell r="E387" t="str">
            <v>659316, Алтайский край, город Бийск, Ленинградская ул, влд. 53/1, кв.18</v>
          </cell>
          <cell r="F387" t="str">
            <v>микропредприятие</v>
          </cell>
          <cell r="G387">
            <v>0</v>
          </cell>
        </row>
        <row r="388">
          <cell r="A388" t="str">
            <v>2204034354</v>
          </cell>
          <cell r="B388" t="str">
            <v>220401001</v>
          </cell>
          <cell r="C388" t="str">
            <v>1072204019667</v>
          </cell>
          <cell r="D388" t="str">
            <v>ООО "Монтажспецсервис"</v>
          </cell>
          <cell r="E388" t="str">
            <v>659316, Алтайский край, г Бийск, Социалистическая ул, д. 5/1</v>
          </cell>
          <cell r="F388" t="str">
            <v>малое предприятие</v>
          </cell>
          <cell r="G388"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389">
          <cell r="A389">
            <v>2204034932</v>
          </cell>
          <cell r="B389" t="str">
            <v>220401001</v>
          </cell>
          <cell r="C389" t="str">
            <v>1072204020228</v>
          </cell>
          <cell r="D389" t="str">
            <v>ООО "Экспертиза-Сервис"</v>
          </cell>
          <cell r="E389" t="str">
            <v>659303, Алтайский край, г. Бийск, ул. Петра Мерлина, д. 63, пом. 21-23</v>
          </cell>
          <cell r="F389" t="str">
            <v>микропредприятие</v>
          </cell>
          <cell r="G389">
            <v>0</v>
          </cell>
          <cell r="H389" t="str">
            <v/>
          </cell>
        </row>
        <row r="390">
          <cell r="A390" t="str">
            <v>2204035686</v>
          </cell>
          <cell r="B390" t="str">
            <v>220401001</v>
          </cell>
          <cell r="C390" t="str">
            <v>1072204020954</v>
          </cell>
          <cell r="D390" t="str">
            <v>ООО "Бийсктранссервис"</v>
          </cell>
          <cell r="E390" t="str">
            <v>659342, Алтайский край, город Бийск, Яровой пер., д.21б</v>
          </cell>
          <cell r="F390" t="str">
            <v xml:space="preserve"> - </v>
          </cell>
          <cell r="G390">
            <v>0</v>
          </cell>
        </row>
        <row r="391">
          <cell r="A391">
            <v>2204035750</v>
          </cell>
          <cell r="B391" t="str">
            <v>220401001</v>
          </cell>
          <cell r="C391" t="str">
            <v>1072204021020</v>
          </cell>
          <cell r="D391" t="str">
            <v>ООО "Промтехэксперт"</v>
          </cell>
          <cell r="E391" t="str">
            <v>659303, АЛТАЙСКИЙ КРАЙ, Г. БИЙСК, УЛ. ПЕТРА МЕРЛИНА, Д. 52</v>
          </cell>
          <cell r="F391" t="str">
            <v>микропредприятие</v>
          </cell>
        </row>
        <row r="392">
          <cell r="A392">
            <v>2208015151</v>
          </cell>
          <cell r="B392" t="str">
            <v>220801001</v>
          </cell>
          <cell r="C392" t="str">
            <v>1072208005154</v>
          </cell>
          <cell r="D392" t="str">
            <v>ООО "Свит-Комплект"</v>
          </cell>
          <cell r="E392" t="str">
            <v>Алтайский кр., г. Новоалтайск, ул. П.Корчагина, д. 21</v>
          </cell>
          <cell r="F392">
            <v>0</v>
          </cell>
          <cell r="G392">
            <v>0</v>
          </cell>
        </row>
        <row r="393">
          <cell r="A393">
            <v>2208015144</v>
          </cell>
          <cell r="B393" t="str">
            <v>220801001</v>
          </cell>
          <cell r="C393" t="str">
            <v>1072208005165</v>
          </cell>
          <cell r="D393" t="str">
            <v>ООО "Свит-Подушка"</v>
          </cell>
          <cell r="E393" t="str">
            <v>Алтайский кр., г. Новоалтайск, ул. П.Корчагина, д. 21</v>
          </cell>
          <cell r="F393">
            <v>0</v>
          </cell>
          <cell r="G393">
            <v>0</v>
          </cell>
        </row>
        <row r="394">
          <cell r="A394">
            <v>2221123903</v>
          </cell>
          <cell r="B394" t="str">
            <v>222401001</v>
          </cell>
          <cell r="C394" t="str">
            <v>1072221001808</v>
          </cell>
          <cell r="D394" t="str">
            <v>ООО ТК "Энергия"</v>
          </cell>
          <cell r="E394" t="str">
            <v>656037, Алтайский край, город Барнаул, пр-кт Ленина, д.154в</v>
          </cell>
          <cell r="F394" t="str">
            <v>микропредприятие</v>
          </cell>
          <cell r="G394">
            <v>0</v>
          </cell>
        </row>
        <row r="395">
          <cell r="A395">
            <v>2224114047</v>
          </cell>
          <cell r="B395">
            <v>222501001</v>
          </cell>
          <cell r="C395" t="str">
            <v>1072224006690</v>
          </cell>
          <cell r="D395" t="str">
            <v>ООО "ГАЦ АР НАКС"</v>
          </cell>
          <cell r="E395" t="str">
            <v>656043, Алтайский край, г. Барнаул, ул. Анатолия, 103 "А", офис 31</v>
          </cell>
          <cell r="F395" t="str">
            <v>микропредприятие</v>
          </cell>
          <cell r="G395">
            <v>0</v>
          </cell>
          <cell r="H395" t="str">
            <v>28.05.2021г.</v>
          </cell>
        </row>
        <row r="396">
          <cell r="A396" t="str">
            <v>2225084356</v>
          </cell>
          <cell r="B396" t="str">
            <v>222501001</v>
          </cell>
          <cell r="C396" t="str">
            <v>1072225002410</v>
          </cell>
          <cell r="D396" t="str">
            <v>КБУ "ИД "Регион"</v>
          </cell>
          <cell r="E396" t="str">
            <v>656008, АЛТАЙСКИЙ КРАЙ, ГОРОД БАРНАУЛ, УЛИЦА ПРОЛЕТАРСКАЯ, ДОМ 250</v>
          </cell>
          <cell r="F396" t="str">
            <v>-</v>
          </cell>
        </row>
        <row r="397">
          <cell r="A397" t="str">
            <v>2225084998</v>
          </cell>
          <cell r="B397" t="str">
            <v>222201001</v>
          </cell>
          <cell r="C397" t="str">
            <v>1072225003256</v>
          </cell>
          <cell r="D397" t="str">
            <v>ООО "АНТ Импорт"</v>
          </cell>
          <cell r="E397" t="str">
            <v>656057, Алтайский край, город Барнаул, Павловский тракт, д. 249е</v>
          </cell>
          <cell r="F397" t="str">
            <v>среднее предприятие</v>
          </cell>
          <cell r="G397"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8">
          <cell r="A398">
            <v>3447025850</v>
          </cell>
          <cell r="B398" t="str">
            <v>344701001</v>
          </cell>
          <cell r="C398" t="str">
            <v>1073461005672</v>
          </cell>
          <cell r="D398" t="str">
            <v>ООО "Волгоградпромпроект"</v>
          </cell>
          <cell r="E398" t="str">
            <v>400057,Волгоградская область, г. Волгоград, ул. Промысловая, д.47</v>
          </cell>
          <cell r="F398" t="str">
            <v>малое предприятие</v>
          </cell>
          <cell r="G398">
            <v>0</v>
          </cell>
          <cell r="H398" t="str">
            <v>13.07.2021г.</v>
          </cell>
        </row>
        <row r="399">
          <cell r="A399" t="str">
            <v>3662123017</v>
          </cell>
          <cell r="B399" t="str">
            <v>366101001</v>
          </cell>
          <cell r="C399" t="str">
            <v>1073667024727</v>
          </cell>
          <cell r="D399" t="str">
            <v>ООО "Спецмаш"</v>
          </cell>
          <cell r="E399" t="str">
            <v>394033, РОССИЯ, ВОРОНЕЖСКАЯ ОБЛ., ГОРОД ВОРОНЕЖ Г.О., ВОРОНЕЖ Г., ЛЕНИНСКИЙ ПР-КТ, Д. 156А</v>
          </cell>
          <cell r="F399" t="str">
            <v>малое предприятие</v>
          </cell>
        </row>
        <row r="400">
          <cell r="A400" t="str">
            <v>3808166404</v>
          </cell>
          <cell r="B400" t="str">
            <v>381201001</v>
          </cell>
          <cell r="C400" t="str">
            <v>1073808009659</v>
          </cell>
          <cell r="D400" t="str">
            <v>ООО "Иркутская Энергосбытовая компания"</v>
          </cell>
          <cell r="E400" t="str">
            <v>664033, ИРКУТСКАЯ ОБЛАСТЬ, ИРКУТСК ГОРОД, ЛЕРМОНТОВА УЛИЦА, 257</v>
          </cell>
          <cell r="F400" t="str">
            <v>-</v>
          </cell>
        </row>
        <row r="401">
          <cell r="A401" t="str">
            <v>4011017405</v>
          </cell>
          <cell r="B401" t="str">
            <v>401101001</v>
          </cell>
          <cell r="C401" t="str">
            <v>1074011003384</v>
          </cell>
          <cell r="D401" t="str">
            <v>ООО "ПТК Приоритет"</v>
          </cell>
          <cell r="E401" t="str">
            <v>249060, РОССИЯ, КАЛУЖСКАЯ ОБЛ., Р-Н МАЛОЯРОСЛАВЕЦКИЙ, С.П. ДЕРЕВНЯ ШУМЯТИНО, Д. ТЕРЕНТЬЕВО, УЛ. ПРОМЫШЛЕННАЯ, СТР. 1</v>
          </cell>
          <cell r="F401" t="str">
            <v>малое предприятие</v>
          </cell>
        </row>
        <row r="402">
          <cell r="A402">
            <v>4205132492</v>
          </cell>
          <cell r="B402" t="str">
            <v>420501001</v>
          </cell>
          <cell r="C402" t="str">
            <v>1074205012804</v>
          </cell>
          <cell r="D402" t="str">
            <v>ООО «Центр аудита и консалтинга «Партнер»</v>
          </cell>
          <cell r="E402" t="str">
            <v>650023, Российская Федерация, Кемеровская обл., г. Кемерово, пр-кт. Октябрьский, 46, 279</v>
          </cell>
          <cell r="F402" t="str">
            <v>малое предприятие</v>
          </cell>
          <cell r="H402" t="str">
            <v/>
          </cell>
        </row>
        <row r="403">
          <cell r="A403">
            <v>4205143102</v>
          </cell>
          <cell r="B403" t="str">
            <v>420501001</v>
          </cell>
          <cell r="C403" t="str">
            <v>1074205023507</v>
          </cell>
          <cell r="D403" t="str">
            <v>АО "НЦ ВостНИИ"</v>
          </cell>
          <cell r="E403" t="str">
            <v>650002, Кемеровская область - Кузбасс, г. Кемерово, ул. Институтская, д. 3</v>
          </cell>
          <cell r="F403" t="str">
            <v>-</v>
          </cell>
          <cell r="G403">
            <v>0</v>
          </cell>
          <cell r="H403" t="str">
            <v>27.01.2021г.</v>
          </cell>
        </row>
        <row r="404">
          <cell r="A404" t="str">
            <v>5027045103</v>
          </cell>
          <cell r="B404" t="str">
            <v>502701001</v>
          </cell>
          <cell r="C404" t="str">
            <v>1075027001554</v>
          </cell>
          <cell r="D404" t="str">
            <v>ООО "СВК"</v>
          </cell>
          <cell r="E404" t="str">
            <v>140002, МОСКОВСКАЯ ОБЛАСТЬ, ГОРОД ЛЮБЕРЦЫ, ПРОСПЕКТ ОКТЯБРЬСКИЙ, 112, -, ОФИС 410</v>
          </cell>
          <cell r="F404" t="str">
            <v>малое предприятие</v>
          </cell>
        </row>
        <row r="405">
          <cell r="A405">
            <v>5041071427</v>
          </cell>
          <cell r="B405" t="str">
            <v>503101001</v>
          </cell>
          <cell r="C405" t="str">
            <v>1075031000560</v>
          </cell>
          <cell r="D405" t="str">
            <v>ООО "Научно-консалтинговый центр "ФОРУМ-СМ"</v>
          </cell>
          <cell r="E405" t="str">
            <v>142432, Московская область, город Черноголовка, Институтский пр-кт, д.2, кв.93</v>
          </cell>
          <cell r="F405" t="str">
            <v>микропредприятие</v>
          </cell>
          <cell r="G405">
            <v>0</v>
          </cell>
        </row>
        <row r="406">
          <cell r="A406">
            <v>5249092263</v>
          </cell>
          <cell r="B406">
            <v>524901001</v>
          </cell>
          <cell r="C406" t="str">
            <v>1075249010363</v>
          </cell>
          <cell r="D406" t="str">
            <v>ООО ПТК "Апрель"</v>
          </cell>
          <cell r="E406" t="str">
            <v>606008, Нижегородская область, город Дзержинск, Октябрьская ул., д.5</v>
          </cell>
          <cell r="F406" t="str">
            <v>малое предприятие</v>
          </cell>
          <cell r="G406">
            <v>0</v>
          </cell>
        </row>
        <row r="407">
          <cell r="A407" t="str">
            <v>5406381846</v>
          </cell>
          <cell r="B407" t="str">
            <v>540601001</v>
          </cell>
          <cell r="C407" t="str">
            <v>1075406001417</v>
          </cell>
          <cell r="D407" t="str">
            <v>ООО "Кристофер"</v>
          </cell>
          <cell r="E407" t="str">
            <v>630112, Новосибирская область, город Новосибирск, ул Писарева, зд. 102, офис 201</v>
          </cell>
          <cell r="F407" t="str">
            <v>малое предприятие</v>
          </cell>
          <cell r="G407">
            <v>0</v>
          </cell>
        </row>
        <row r="408">
          <cell r="A408" t="str">
            <v>5410010611</v>
          </cell>
          <cell r="B408" t="str">
            <v>541001001</v>
          </cell>
          <cell r="C408" t="str">
            <v>1075410000247</v>
          </cell>
          <cell r="D408" t="str">
            <v>ООО "Техкомплект"</v>
          </cell>
          <cell r="E408" t="str">
            <v>630129, Новосибирская область, г. Новосибирск, ул. Тайгинская, зд.15, офис 26</v>
          </cell>
          <cell r="F408" t="str">
            <v>микропредприятие</v>
          </cell>
          <cell r="G408">
            <v>0</v>
          </cell>
        </row>
        <row r="409">
          <cell r="A409">
            <v>5433169800</v>
          </cell>
          <cell r="B409" t="str">
            <v>543301001</v>
          </cell>
          <cell r="C409" t="str">
            <v>1075475005924</v>
          </cell>
          <cell r="D409" t="str">
            <v>ООО "ТРЕЙД-ПРОЕКТ-РЕСУРС"</v>
          </cell>
          <cell r="E409" t="str">
            <v>630559, Российская Федерация, Новосибирская обл., Новосибирский р-н, дом 20, 310</v>
          </cell>
          <cell r="F409" t="str">
            <v>малое предприятие</v>
          </cell>
          <cell r="G409">
            <v>0</v>
          </cell>
          <cell r="H409" t="str">
            <v>16.12.2021г.</v>
          </cell>
        </row>
        <row r="410">
          <cell r="A410" t="str">
            <v>5948032683</v>
          </cell>
          <cell r="B410" t="str">
            <v>594801001</v>
          </cell>
          <cell r="C410" t="str">
            <v>1075948001392</v>
          </cell>
          <cell r="D410" t="str">
            <v>ООО "ПЗМП"</v>
          </cell>
          <cell r="E410" t="str">
            <v>614530, РОССИЯ, ПЕРМСКИЙ КРАЙ, МО ПЕРМСКИЙ, С. ФРОЛЫ., УЛ. ВЕСЕННЯЯ, Д. 4</v>
          </cell>
          <cell r="F410" t="str">
            <v>микропредприятие</v>
          </cell>
        </row>
        <row r="411">
          <cell r="A411">
            <v>7450047185</v>
          </cell>
          <cell r="B411" t="str">
            <v>746001001</v>
          </cell>
          <cell r="C411" t="str">
            <v>1077450000154</v>
          </cell>
          <cell r="D411" t="str">
            <v>ООО "ТАБЛИЦА МЕНДЕЛЕЕВА"</v>
          </cell>
          <cell r="E411" t="str">
            <v>454052, ОБЛАСТЬ ЧЕЛЯБИНСКАЯ, ГОРОД ЧЕЛЯБИНСК, ШОССЕ
МЕТАЛЛУРГОВ, 70, Б</v>
          </cell>
          <cell r="F411" t="str">
            <v>микропредприятие</v>
          </cell>
          <cell r="G411">
            <v>0</v>
          </cell>
          <cell r="H411" t="str">
            <v/>
          </cell>
        </row>
        <row r="412">
          <cell r="A412" t="str">
            <v>7451259873</v>
          </cell>
          <cell r="B412" t="str">
            <v>272501001</v>
          </cell>
          <cell r="C412" t="str">
            <v>1077451029853</v>
          </cell>
          <cell r="D412" t="str">
            <v>ООО "НВП "Корпус"</v>
          </cell>
          <cell r="E412" t="str">
            <v>680033, Хабаровский край, город Хабаровск, Тихоокеанская ул., д.204 корпус 3 литера а, офис 708а</v>
          </cell>
          <cell r="F412" t="str">
            <v xml:space="preserve"> - </v>
          </cell>
          <cell r="G412">
            <v>0</v>
          </cell>
        </row>
        <row r="413">
          <cell r="A413">
            <v>7716591967</v>
          </cell>
          <cell r="B413" t="str">
            <v>463201001</v>
          </cell>
          <cell r="C413" t="str">
            <v>1077762799531</v>
          </cell>
          <cell r="D413" t="str">
            <v>ООО "Рабэкс Трэйд"</v>
          </cell>
          <cell r="E413" t="str">
            <v>305018, Курская область, город Курск, пр-кт Ленинского Комсомола, зд. 2, помещ. I кабинет 75</v>
          </cell>
          <cell r="F413" t="str">
            <v>малое предприятие</v>
          </cell>
        </row>
        <row r="414">
          <cell r="A414">
            <v>7802235345</v>
          </cell>
          <cell r="B414" t="str">
            <v>781401001</v>
          </cell>
          <cell r="C414" t="str">
            <v>1077800024785</v>
          </cell>
          <cell r="D414" t="str">
            <v>АНО ДПО "Учебный центр ЭксКонт"</v>
          </cell>
          <cell r="E414" t="str">
            <v>197374, Санкт-Петербург, Торфяная дорога, д. 7, лит. Ф., офис 712</v>
          </cell>
          <cell r="F414" t="str">
            <v>-</v>
          </cell>
          <cell r="G414" t="str">
            <v>Действующее, с 2012г.Фактический адрес г. Нижнекамск ул. Первопроходцев 4,  ГД совпадаетИП (2 на сумму 1 тыс. руб.)Исков в отношении предприятия нетГЗ</v>
          </cell>
          <cell r="H414" t="str">
            <v/>
          </cell>
        </row>
        <row r="415">
          <cell r="A415" t="str">
            <v>7802389514</v>
          </cell>
          <cell r="B415" t="str">
            <v>780201001</v>
          </cell>
          <cell r="C415" t="str">
            <v>1077847340911</v>
          </cell>
          <cell r="D415" t="str">
            <v>ООО "Импульс"</v>
          </cell>
          <cell r="E415" t="str">
            <v>194100, ГОРОД САНКТ-ПЕТЕРБУРГ, ЛИТОВСКАЯ УЛИЦА, ДОМ 10, ЛИТЕР А, ПОМЕЩЕНИЕ 2-Н, КОМНАТА 440</v>
          </cell>
          <cell r="F415" t="str">
            <v>микропредприятие</v>
          </cell>
        </row>
        <row r="416">
          <cell r="A416">
            <v>7841360597</v>
          </cell>
          <cell r="B416" t="str">
            <v>780401001</v>
          </cell>
          <cell r="C416" t="str">
            <v>1077847377497</v>
          </cell>
          <cell r="D416" t="str">
            <v>ООО "НЕРКОН"</v>
          </cell>
          <cell r="E416" t="str">
            <v>195009, Россия, Санкт-Петербург, ул. Ватутина, д. 17, литера К, офис 2.</v>
          </cell>
          <cell r="F416" t="str">
            <v>малое предприятие</v>
          </cell>
          <cell r="G416">
            <v>0</v>
          </cell>
          <cell r="H416" t="str">
            <v/>
          </cell>
        </row>
        <row r="417">
          <cell r="A417">
            <v>7817311045</v>
          </cell>
          <cell r="B417" t="str">
            <v>781701001</v>
          </cell>
          <cell r="C417" t="str">
            <v>1077847611049</v>
          </cell>
          <cell r="D417" t="str">
            <v>ООО "Тара.Ру"</v>
          </cell>
          <cell r="E417" t="str">
            <v>196641, город Санкт-Петербург, поселок Металлострой, На Металлострой дор., д. 5 к. 66 литера а, скл. 4</v>
          </cell>
          <cell r="F417" t="str">
            <v xml:space="preserve"> - </v>
          </cell>
          <cell r="G417">
            <v>0</v>
          </cell>
        </row>
        <row r="418">
          <cell r="A418" t="str">
            <v>7816405318</v>
          </cell>
          <cell r="B418" t="str">
            <v>781601001</v>
          </cell>
          <cell r="C418" t="str">
            <v>1079847030427</v>
          </cell>
          <cell r="D418" t="str">
            <v>ООО "Кемикал Лайн"</v>
          </cell>
          <cell r="E418" t="str">
            <v>192283, ГОРОД САНКТ-ПЕТЕРБУРГ, ЗАГРЕБСКИЙ БУЛЬВАР, ДОМ 33, ЛИТЕР А, ОФИС 43</v>
          </cell>
          <cell r="F418" t="str">
            <v>малое предприятие</v>
          </cell>
        </row>
        <row r="419">
          <cell r="A419">
            <v>1655165100</v>
          </cell>
          <cell r="B419" t="str">
            <v>165801001</v>
          </cell>
          <cell r="C419" t="str">
            <v>1081690061683</v>
          </cell>
          <cell r="D419" t="str">
            <v>ООО "Грузоподъем"</v>
          </cell>
          <cell r="E419" t="str">
            <v>420034, респ. Татарстан, г. Казань, ул. Декабристов, 85 Б, эт/пом/оф 7/2/701</v>
          </cell>
          <cell r="F419" t="str">
            <v>малое предприятие</v>
          </cell>
          <cell r="G419">
            <v>0</v>
          </cell>
          <cell r="H419" t="str">
            <v>03.12.2021г.</v>
          </cell>
        </row>
        <row r="420">
          <cell r="A420">
            <v>2204036785</v>
          </cell>
          <cell r="B420" t="str">
            <v>220401001</v>
          </cell>
          <cell r="C420" t="str">
            <v>1082204000922</v>
          </cell>
          <cell r="D420" t="str">
            <v>ООО "Алтайпромальп"</v>
          </cell>
          <cell r="E420" t="str">
            <v>659323, АЛТАЙСКИЙ КРАЙ, БИЙСК ГОРОД, БАЙКАЛЬСКИЙ ПЕРЕУЛОК, 63, В</v>
          </cell>
          <cell r="F420" t="str">
            <v>микропредприятие</v>
          </cell>
          <cell r="G420">
            <v>0</v>
          </cell>
        </row>
        <row r="421">
          <cell r="A421" t="str">
            <v>2204037404</v>
          </cell>
          <cell r="B421" t="str">
            <v>220401001</v>
          </cell>
          <cell r="C421" t="str">
            <v>1082204001527</v>
          </cell>
          <cell r="D421" t="str">
            <v>ООО "Сибстройсервис"</v>
          </cell>
          <cell r="E421" t="str">
            <v>659330, Алтайский край, город Бийск, Новгородский пер., д.111 к.а</v>
          </cell>
          <cell r="F421" t="str">
            <v>микропредприятие</v>
          </cell>
        </row>
        <row r="422">
          <cell r="A422" t="str">
            <v>2204038599</v>
          </cell>
          <cell r="B422" t="str">
            <v>220401001</v>
          </cell>
          <cell r="C422" t="str">
            <v>1082204002946</v>
          </cell>
          <cell r="D422" t="str">
            <v>ООО "ТД "Сиб-Ойл"</v>
          </cell>
          <cell r="E422" t="str">
            <v>659308, АЛТАЙСКИЙ КРАЙ, БИЙСК ГОРОД, ПРИГОРОДНАЯ УЛИЦА, 28</v>
          </cell>
          <cell r="F422" t="str">
            <v>малое предприятие</v>
          </cell>
          <cell r="G422">
            <v>0</v>
          </cell>
        </row>
        <row r="423">
          <cell r="A423" t="str">
            <v>2204039169</v>
          </cell>
          <cell r="B423" t="str">
            <v>220401001</v>
          </cell>
          <cell r="C423" t="str">
            <v>1082204003496</v>
          </cell>
          <cell r="D423" t="str">
            <v>ООО "Спецэлектротехника"</v>
          </cell>
          <cell r="E423" t="str">
            <v>659334, АЛТАЙСКИЙ КРАЙ, ГОРОД БИЙСК, УЛИЦА АЛЕКСАНДРА ПУШКИНА, ДОМ 186, КВАРТИРА 1</v>
          </cell>
          <cell r="F423" t="str">
            <v>микропредприятие</v>
          </cell>
        </row>
        <row r="424">
          <cell r="A424" t="str">
            <v>2208015955</v>
          </cell>
          <cell r="B424" t="str">
            <v>222201001</v>
          </cell>
          <cell r="C424" t="str">
            <v>1082208000181</v>
          </cell>
          <cell r="D424" t="str">
            <v>ООО "Альтерра"</v>
          </cell>
          <cell r="E424" t="str">
            <v>656048, АЛТАЙСКИЙ КРАЙ, ГОРОД БАРНАУЛ, ПАВЛОВСКИЙ ТРАКТ, ДОМ 206Б</v>
          </cell>
          <cell r="F424" t="str">
            <v>-</v>
          </cell>
          <cell r="G424">
            <v>0</v>
          </cell>
        </row>
        <row r="425">
          <cell r="A425" t="str">
            <v>2221137744</v>
          </cell>
          <cell r="B425" t="str">
            <v>222201001</v>
          </cell>
          <cell r="C425" t="str">
            <v>1082221007912</v>
          </cell>
          <cell r="D425" t="str">
            <v>ООО "Снабжение"</v>
          </cell>
          <cell r="E425" t="str">
            <v>656067, АЛТАЙСКИЙ КРАЙ, БАРНАУЛ ГОРОД, БАЛТИЙСКАЯ УЛИЦА, ДОМ 66, ОФИС 7</v>
          </cell>
          <cell r="F425" t="str">
            <v>микропредприятие</v>
          </cell>
        </row>
        <row r="426">
          <cell r="A426">
            <v>2221139212</v>
          </cell>
          <cell r="B426" t="str">
            <v>222101001</v>
          </cell>
          <cell r="C426" t="str">
            <v>1082221009386</v>
          </cell>
          <cell r="D426" t="str">
            <v>ООО "ТРАНССТАЙЕР"</v>
          </cell>
          <cell r="E426" t="str">
            <v>656015, Российская Федерация, АЛТАЙСКИЙ, БАРНАУЛ, СТРОИТЕЛЕЙ, 16, 501</v>
          </cell>
          <cell r="F426" t="str">
            <v>микропредприятие</v>
          </cell>
          <cell r="G426">
            <v>0</v>
          </cell>
          <cell r="H426" t="str">
            <v/>
          </cell>
        </row>
        <row r="427">
          <cell r="A427">
            <v>2224124327</v>
          </cell>
          <cell r="B427">
            <v>222201001</v>
          </cell>
          <cell r="C427" t="str">
            <v>1082224006864</v>
          </cell>
          <cell r="D427" t="str">
            <v>ООО "Автомеханика"</v>
          </cell>
          <cell r="E427" t="str">
            <v>656058, Алтайский край, г. Барнаул, Северный Власихинский проезд, зд. 59, помещ. Н1</v>
          </cell>
          <cell r="F427" t="str">
            <v>микропредприятие</v>
          </cell>
          <cell r="G427"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427" t="str">
            <v>14.12.2021г.</v>
          </cell>
        </row>
        <row r="428">
          <cell r="A428" t="str">
            <v>3662136834</v>
          </cell>
          <cell r="B428" t="str">
            <v>366201001</v>
          </cell>
          <cell r="C428" t="str">
            <v>1083668032205</v>
          </cell>
          <cell r="D428" t="str">
            <v>ООО "Транссила"</v>
          </cell>
          <cell r="E428" t="str">
            <v>94026, ВОРОНЕЖСКАЯ ОБЛАСТЬ, ГОРОД ВОРОНЕЖ, ТРУДА ПРОСПЕКТ, 48, Г</v>
          </cell>
          <cell r="F428" t="str">
            <v>микропредприятие</v>
          </cell>
        </row>
        <row r="429">
          <cell r="A429" t="str">
            <v>5027142234</v>
          </cell>
          <cell r="B429" t="str">
            <v>502701001</v>
          </cell>
          <cell r="C429" t="str">
            <v>1085027014247</v>
          </cell>
          <cell r="D429" t="str">
            <v>ООО НПО "Компас"</v>
          </cell>
          <cell r="E429" t="str">
            <v>140080, МОСКОВСКАЯ ОБЛАСТЬ, ЛЫТКАРИНО ГОРОД, ПРОМЗОНА ТУРАЕВО ТЕРРИТОРИЯ, СТРОЕНИЕ 38,</v>
          </cell>
          <cell r="F429" t="str">
            <v>малое предприятие</v>
          </cell>
        </row>
        <row r="430">
          <cell r="A430">
            <v>5257103310</v>
          </cell>
          <cell r="B430" t="str">
            <v>525701001</v>
          </cell>
          <cell r="C430" t="str">
            <v>1085257005790</v>
          </cell>
          <cell r="D430" t="str">
            <v>ООО "ПКФ "Нижегородхимпродукт"</v>
          </cell>
          <cell r="E430" t="str">
            <v>603070, Нижегородская область, город Нижний Новгород, Мещерский б-р, д. 9, кв. 244</v>
          </cell>
          <cell r="F430" t="str">
            <v>малое предприятие</v>
          </cell>
          <cell r="G430" t="str">
            <v/>
          </cell>
        </row>
        <row r="431">
          <cell r="A431">
            <v>5401303675</v>
          </cell>
          <cell r="B431">
            <v>222201001</v>
          </cell>
          <cell r="C431" t="str">
            <v>1085401002862</v>
          </cell>
          <cell r="D431" t="str">
            <v>ООО "АПС групп"</v>
          </cell>
          <cell r="E431" t="str">
            <v>656006, Алтайский край, г. Барнаул, ул. Лазурная, д. 12. оф. 301</v>
          </cell>
          <cell r="F431" t="str">
            <v>малое предприятие</v>
          </cell>
          <cell r="G431">
            <v>0</v>
          </cell>
        </row>
        <row r="432">
          <cell r="A432">
            <v>5402500524</v>
          </cell>
          <cell r="B432" t="str">
            <v>540201001</v>
          </cell>
          <cell r="C432" t="str">
            <v>1085402014818</v>
          </cell>
          <cell r="D432" t="str">
            <v>ООО "РосЭкоАудит"</v>
          </cell>
          <cell r="E432" t="str">
            <v>630075, Российская Федерация, Новосибирская обл., г. Новосибирск, ул. Залесского, 5/1, 412</v>
          </cell>
          <cell r="F432" t="str">
            <v>малое предприятие</v>
          </cell>
          <cell r="H432" t="str">
            <v/>
          </cell>
        </row>
        <row r="433">
          <cell r="A433">
            <v>5402501616</v>
          </cell>
          <cell r="B433" t="str">
            <v>540501001</v>
          </cell>
          <cell r="C433" t="str">
            <v>1085402016468</v>
          </cell>
          <cell r="D433" t="str">
            <v>ООО "АО Сибреахим"</v>
          </cell>
          <cell r="E433" t="str">
            <v>630017, Новосибирская область, город Новосибирск, Воинская ул., д. 110/1, кабинет 6</v>
          </cell>
          <cell r="F433" t="str">
            <v>малое предприятие</v>
          </cell>
          <cell r="G433"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434">
          <cell r="A434">
            <v>5403203122</v>
          </cell>
          <cell r="B434" t="str">
            <v>540301001</v>
          </cell>
          <cell r="C434" t="str">
            <v>1085403000308</v>
          </cell>
          <cell r="D434" t="str">
            <v>ООО ”Вязьма-Сибирь”</v>
          </cell>
          <cell r="E434" t="str">
            <v>630033, г. Новосибирск, ул. Оловозаводская, 25</v>
          </cell>
          <cell r="F434" t="str">
            <v>малое предприятие</v>
          </cell>
          <cell r="G434">
            <v>0</v>
          </cell>
        </row>
        <row r="435">
          <cell r="A435" t="str">
            <v>5406508926</v>
          </cell>
          <cell r="B435" t="str">
            <v>540601001</v>
          </cell>
          <cell r="C435" t="str">
            <v>1085406043568</v>
          </cell>
          <cell r="D435" t="str">
            <v>ООО "Салют"</v>
          </cell>
          <cell r="F435" t="str">
            <v>малое предприятие</v>
          </cell>
        </row>
        <row r="436">
          <cell r="A436" t="str">
            <v>5835076665</v>
          </cell>
          <cell r="B436" t="str">
            <v>583501001</v>
          </cell>
          <cell r="C436" t="str">
            <v>1085835001878</v>
          </cell>
          <cell r="D436" t="str">
            <v>ООО "НефтеГазСервис"</v>
          </cell>
          <cell r="E436" t="str">
            <v>440071, ПЕНЗЕНСКАЯ ОБЛАСТЬ, ГОРОД ПЕНЗА, УЛИЦА ЛАДОЖСКАЯ, 137, 179</v>
          </cell>
          <cell r="F436" t="str">
            <v>микропредприятие</v>
          </cell>
          <cell r="G436">
            <v>0</v>
          </cell>
        </row>
        <row r="437">
          <cell r="A437">
            <v>7103504130</v>
          </cell>
          <cell r="B437">
            <v>710701001</v>
          </cell>
          <cell r="C437" t="str">
            <v>1087154037948</v>
          </cell>
          <cell r="D437" t="str">
            <v>ООО "Талнахский механический завод"</v>
          </cell>
          <cell r="E437" t="str">
            <v>300012, Тульская область, г. Тула, ул. Рязанская, д.9, лит. А</v>
          </cell>
          <cell r="F437" t="str">
            <v>малое предприятие</v>
          </cell>
          <cell r="G437">
            <v>0</v>
          </cell>
          <cell r="H437" t="str">
            <v/>
          </cell>
        </row>
        <row r="438">
          <cell r="A438" t="str">
            <v>7723644426</v>
          </cell>
          <cell r="B438" t="str">
            <v>772201001</v>
          </cell>
          <cell r="C438" t="str">
            <v>1087746071027</v>
          </cell>
          <cell r="D438" t="str">
            <v>ООО "Интехникс"</v>
          </cell>
          <cell r="E438" t="str">
            <v>109518, город Москва, 1-Й Грайвороновский пр-д, д. 20 стр. 36, офис 206 этаж 2</v>
          </cell>
          <cell r="F438" t="str">
            <v>микропредприятие</v>
          </cell>
        </row>
        <row r="439">
          <cell r="A439">
            <v>7719667766</v>
          </cell>
          <cell r="B439" t="str">
            <v>772201001</v>
          </cell>
          <cell r="C439" t="str">
            <v>1087746146993</v>
          </cell>
          <cell r="D439" t="str">
            <v>ООО "ПДА ПАРТ"</v>
          </cell>
          <cell r="E439" t="str">
            <v>109316, город Москва, Остаповский проезд, д. 5/1 стр. 1, офис 670</v>
          </cell>
          <cell r="F439" t="str">
            <v>микропредприятие</v>
          </cell>
          <cell r="G439">
            <v>0</v>
          </cell>
        </row>
        <row r="440">
          <cell r="A440">
            <v>7718687142</v>
          </cell>
          <cell r="B440" t="str">
            <v>771801001</v>
          </cell>
          <cell r="C440" t="str">
            <v>1087746151701</v>
          </cell>
          <cell r="D440" t="str">
            <v>ООО "ПК "Прогресс"</v>
          </cell>
          <cell r="E440" t="str">
            <v>107589, ГОРОД МОСКВА, УЛИЦА КРАСНОЯРСКАЯ, ДОМ 17, ПОМ/К/ОФ XXII/3/63</v>
          </cell>
          <cell r="F440" t="str">
            <v>микропредприятие</v>
          </cell>
          <cell r="G440"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440" t="str">
            <v/>
          </cell>
        </row>
        <row r="441">
          <cell r="A441" t="str">
            <v>7743696415</v>
          </cell>
          <cell r="B441" t="str">
            <v>774301001</v>
          </cell>
          <cell r="C441" t="str">
            <v>1087746753412</v>
          </cell>
          <cell r="D441" t="str">
            <v>ООО "Элтавис"</v>
          </cell>
          <cell r="E441" t="str">
            <v>125239, ГОРОД МОСКВА, МИХАЛКОВСКАЯ УЛИЦА, ДОМ 67, КОРПУС 1, ЭТАЖ 3 ПОМ. V КОМН. 2</v>
          </cell>
          <cell r="F441" t="str">
            <v>микропредприятие</v>
          </cell>
        </row>
        <row r="442">
          <cell r="A442" t="str">
            <v>0266032970</v>
          </cell>
          <cell r="B442" t="str">
            <v>026601001</v>
          </cell>
          <cell r="C442" t="str">
            <v>1090266001165</v>
          </cell>
          <cell r="D442" t="str">
            <v>ООО "СкатЗ"</v>
          </cell>
          <cell r="E442" t="str">
            <v>453256, РЕСПУБЛИКА БАШКОРТОСТАН, САЛАВАТ ГОРОД, МОЛОДОГВАРДЕЙЦЕВ УЛИЦА, ДОМ 30, ЛИТЕР А, ПОМЕЩЕНИЕ 19</v>
          </cell>
          <cell r="F442" t="str">
            <v>-</v>
          </cell>
        </row>
        <row r="443">
          <cell r="A443" t="str">
            <v>0411143252</v>
          </cell>
          <cell r="B443" t="str">
            <v>041101001</v>
          </cell>
          <cell r="C443" t="str">
            <v>1090411000701</v>
          </cell>
          <cell r="D443" t="str">
            <v>ООО "Жилкомсервис"</v>
          </cell>
          <cell r="E443" t="str">
            <v>649219, РЕСПУБЛИКА АЛТАЙ, ШЕБАЛИНСКИЙ РАЙОН, ЧЕРГА СЕЛО, ОКТЯБРЬСКАЯ УЛИЦА, 137</v>
          </cell>
          <cell r="F443" t="str">
            <v>малое предприятие</v>
          </cell>
          <cell r="G443" t="str">
            <v>Действующее с 2007г.Действующий ИП с 05.01.2000г.</v>
          </cell>
          <cell r="H443" t="str">
            <v>16.12.2021г.</v>
          </cell>
        </row>
        <row r="444">
          <cell r="A444" t="str">
            <v>0411143679</v>
          </cell>
          <cell r="B444" t="str">
            <v>041101001</v>
          </cell>
          <cell r="C444" t="str">
            <v>1090411001086</v>
          </cell>
          <cell r="D444" t="str">
            <v>ООО "Экобезопасность"</v>
          </cell>
          <cell r="E444" t="str">
            <v>649002, Республика Алтай, г Горно-Алтайск, ул Строителей, д. 2, помещ. 1</v>
          </cell>
          <cell r="F444" t="str">
            <v>малое предприятие</v>
          </cell>
          <cell r="G444">
            <v>0</v>
          </cell>
        </row>
        <row r="445">
          <cell r="A445">
            <v>2203022050</v>
          </cell>
          <cell r="B445">
            <v>220301001</v>
          </cell>
          <cell r="C445" t="str">
            <v>1092203000801</v>
          </cell>
          <cell r="D445" t="str">
            <v>ООО "Отель Беловодье"</v>
          </cell>
          <cell r="E445" t="str">
            <v>659900, Российская Федерация, Алтайский край, г. Белокуриха, ул Академика Мясникова, 4</v>
          </cell>
          <cell r="F445" t="str">
            <v>малое предприятие</v>
          </cell>
          <cell r="G445"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445" t="str">
            <v>14.04.2021г.</v>
          </cell>
        </row>
        <row r="446">
          <cell r="A446" t="str">
            <v>2204044480</v>
          </cell>
          <cell r="B446" t="str">
            <v>220401001</v>
          </cell>
          <cell r="C446" t="str">
            <v>1092204002989</v>
          </cell>
          <cell r="D446" t="str">
            <v>ООО "Совтехавто"</v>
          </cell>
          <cell r="E446" t="str">
            <v>659330, АЛТАЙСКИЙ КРАЙ, ГОРОД БИЙСК., ДАЛЬНЯЯ УЛ., ЗД. 40</v>
          </cell>
          <cell r="F446" t="str">
            <v>микропредприятие</v>
          </cell>
          <cell r="G446">
            <v>0</v>
          </cell>
        </row>
        <row r="447">
          <cell r="A447" t="str">
            <v>2204044754</v>
          </cell>
          <cell r="B447" t="str">
            <v>220401001</v>
          </cell>
          <cell r="C447" t="str">
            <v>1092204003308</v>
          </cell>
          <cell r="D447" t="str">
            <v>ООО "Парус Плюс"</v>
          </cell>
          <cell r="E447" t="str">
            <v>659325, Алтайский край, г. Бийск, проспект Сергея Кирова, дом 8</v>
          </cell>
          <cell r="F447" t="str">
            <v>малое предприятие</v>
          </cell>
          <cell r="G447"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448">
          <cell r="A448" t="str">
            <v>2204044761</v>
          </cell>
          <cell r="B448" t="str">
            <v>Организация ликвидирована</v>
          </cell>
          <cell r="C448" t="str">
            <v>1092204003319</v>
          </cell>
          <cell r="D448" t="str">
            <v>ООО "Печати и штампы"</v>
          </cell>
          <cell r="E448" t="str">
            <v>659325, Алтайский край, город Бийск, Динамовская ул., д.8 к.1</v>
          </cell>
          <cell r="F448" t="str">
            <v xml:space="preserve"> - </v>
          </cell>
          <cell r="G448" t="str">
            <v>Организация ликвидирована</v>
          </cell>
        </row>
        <row r="449">
          <cell r="A449">
            <v>2204044899</v>
          </cell>
          <cell r="B449" t="str">
            <v>220401001</v>
          </cell>
          <cell r="C449" t="str">
            <v>1092204003451</v>
          </cell>
          <cell r="D449" t="str">
            <v>ООО "Торнадо плюс"</v>
          </cell>
          <cell r="E449" t="str">
            <v>659321, АЛТАЙСКИЙ КРАЙ,  ГОРОД БИЙСК, УЛИЦА СОВЕТСКАЯ, 204, 2</v>
          </cell>
          <cell r="F449" t="str">
            <v>микропредприятие</v>
          </cell>
          <cell r="G449">
            <v>0</v>
          </cell>
        </row>
        <row r="450">
          <cell r="A450">
            <v>2204045035</v>
          </cell>
          <cell r="B450" t="str">
            <v>220401001</v>
          </cell>
          <cell r="C450" t="str">
            <v>1092204003627</v>
          </cell>
          <cell r="D450" t="str">
            <v>ООО "Мечта плюс"</v>
          </cell>
          <cell r="E450" t="str">
            <v>659321, Алтайский край, город Бийск, ул. Машиностроителей, д.15, кв.32</v>
          </cell>
          <cell r="F450" t="str">
            <v>микропредприятие</v>
          </cell>
          <cell r="G450" t="str">
            <v xml:space="preserve">Действующее. С 1993г.Адрес и ГД совпадает АС (ответчик 15 на сумму3,2 млн. руб.)ИП </v>
          </cell>
        </row>
        <row r="451">
          <cell r="A451">
            <v>2204045194</v>
          </cell>
          <cell r="B451" t="str">
            <v>220401001</v>
          </cell>
          <cell r="C451" t="str">
            <v>1092204003792</v>
          </cell>
          <cell r="D451" t="str">
            <v>МАУ "Редакция газеты "Наш Бийск"</v>
          </cell>
          <cell r="E451" t="str">
            <v>659306, Алтайский край, г Бийск, ул Владимира Ленина, д. 250, офис 75</v>
          </cell>
          <cell r="F451" t="str">
            <v xml:space="preserve"> - </v>
          </cell>
          <cell r="G451" t="str">
            <v>Действующее предприятие, Адрес, ГД совпадает, имеет ГК 39(15на исп.), наличие ИП 1(админ. приостан. деятел.), Сост. в договор. отношениях.</v>
          </cell>
        </row>
        <row r="452">
          <cell r="A452" t="str">
            <v>2204045395</v>
          </cell>
          <cell r="B452" t="str">
            <v>220401001</v>
          </cell>
          <cell r="C452" t="str">
            <v>1092204003990</v>
          </cell>
          <cell r="D452" t="str">
            <v>ООО "Новые технологии-высокое качество"</v>
          </cell>
          <cell r="E452" t="str">
            <v>659300, АЛТАЙСКИЙ КРАЙ,  ГОРОД БИЙСК, УЛИЦА МИХАИЛА КУТУЗОВА , ДОМ 255</v>
          </cell>
          <cell r="F452" t="str">
            <v>малое предприятие</v>
          </cell>
        </row>
        <row r="453">
          <cell r="A453">
            <v>2204046582</v>
          </cell>
          <cell r="B453" t="str">
            <v>220401001</v>
          </cell>
          <cell r="C453" t="str">
            <v>1092204005233</v>
          </cell>
          <cell r="D453" t="str">
            <v>ООО "Меридиан-Строй"</v>
          </cell>
          <cell r="E453" t="str">
            <v>659300, Российская Федерация, Алтайский край, Алтайский край, г. Бийск, ул. Шадрина, 50</v>
          </cell>
          <cell r="F453" t="str">
            <v>микропредприятие</v>
          </cell>
          <cell r="G453" t="str">
            <v/>
          </cell>
          <cell r="H453" t="str">
            <v>29.12.2021г.</v>
          </cell>
        </row>
        <row r="454">
          <cell r="A454">
            <v>2204046857</v>
          </cell>
          <cell r="B454" t="str">
            <v>220401001</v>
          </cell>
          <cell r="C454" t="str">
            <v>1092204005519</v>
          </cell>
          <cell r="D454" t="str">
            <v>ООО "Авто-Лидер"</v>
          </cell>
          <cell r="E454" t="str">
            <v>659322, Алтайский край, город Бийск, Социалистическая ул., стр. 13/4, офис 2</v>
          </cell>
          <cell r="F454" t="str">
            <v>микропредприятие</v>
          </cell>
          <cell r="G454">
            <v>0</v>
          </cell>
        </row>
        <row r="455">
          <cell r="A455" t="str">
            <v>2204046889</v>
          </cell>
          <cell r="C455" t="str">
            <v>1092204005552</v>
          </cell>
          <cell r="D455" t="str">
            <v>ООО"Автокомплекс"</v>
          </cell>
          <cell r="E455" t="str">
            <v>659314, АЛТАЙСКИЙ КРАЙ, БИЙСК Г, ЕФИМА МАМОНТОВА УЛ, Д. 1</v>
          </cell>
          <cell r="F455" t="str">
            <v>микропредприятие</v>
          </cell>
        </row>
        <row r="456">
          <cell r="A456" t="str">
            <v>2221172611</v>
          </cell>
          <cell r="B456" t="str">
            <v>222101001</v>
          </cell>
          <cell r="C456" t="str">
            <v>1092221004127</v>
          </cell>
          <cell r="D456" t="str">
            <v>ООО "ЭКО-Партнер"</v>
          </cell>
          <cell r="E456" t="str">
            <v>656031, Алтайский край, г Барнаул, Крупской ул, д. 134, офис 1</v>
          </cell>
          <cell r="F456" t="str">
            <v>микропредприятие</v>
          </cell>
          <cell r="G456">
            <v>0</v>
          </cell>
        </row>
        <row r="457">
          <cell r="A457" t="str">
            <v>2221172795</v>
          </cell>
          <cell r="B457" t="str">
            <v>222101001</v>
          </cell>
          <cell r="C457" t="str">
            <v>1092221004325</v>
          </cell>
          <cell r="D457" t="str">
            <v>ООО "Автомотив Барнаул"</v>
          </cell>
          <cell r="E457" t="str">
            <v>656039, АЛТАЙСКИЙ КРАЙ, ГОРОД БАРНАУЛ., УЛ. СОВЕТСКОЙ АРМИИ., Д. 38, ПОМЕЩ. 2</v>
          </cell>
          <cell r="F457" t="str">
            <v>малое предприятие</v>
          </cell>
          <cell r="G457"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458">
          <cell r="A458">
            <v>2221175637</v>
          </cell>
          <cell r="B458">
            <v>222201001</v>
          </cell>
          <cell r="C458" t="str">
            <v>1092221007174</v>
          </cell>
          <cell r="D458" t="str">
            <v>ООО "Синергия"</v>
          </cell>
          <cell r="E458" t="str">
            <v>656922, Алтайский край, г. Барнаул, ул. Весенняя, дом 21Б, офис 32</v>
          </cell>
          <cell r="F458" t="str">
            <v>микропредприятие</v>
          </cell>
          <cell r="G458">
            <v>0</v>
          </cell>
        </row>
        <row r="459">
          <cell r="A459" t="str">
            <v>2221176782</v>
          </cell>
          <cell r="B459" t="str">
            <v>222101001</v>
          </cell>
          <cell r="C459" t="str">
            <v>1092221008494</v>
          </cell>
          <cell r="D459" t="str">
            <v>ООО "Экофонд"</v>
          </cell>
          <cell r="E459" t="str">
            <v>656002, АЛТАЙСКИЙ КРАЙ, ГОРОД БАРНАУЛ, ПРОСПЕКТ СТРОИТЕЛЕЙ , 4Г</v>
          </cell>
          <cell r="F459" t="str">
            <v>микропредприятие</v>
          </cell>
          <cell r="G459">
            <v>0</v>
          </cell>
        </row>
        <row r="460">
          <cell r="A460">
            <v>2222782000</v>
          </cell>
          <cell r="B460" t="str">
            <v>222201001</v>
          </cell>
          <cell r="C460" t="str">
            <v>1092223006480</v>
          </cell>
          <cell r="D460" t="str">
            <v>ООО "АЛТАЙ-ОЙЛ"</v>
          </cell>
          <cell r="E460" t="str">
            <v>656006, Алтайский край, г Барнаул, ул ул Малахова, д. 157, корп. а</v>
          </cell>
          <cell r="F460" t="str">
            <v>малое предприятие</v>
          </cell>
          <cell r="G460">
            <v>0</v>
          </cell>
          <cell r="H460" t="str">
            <v>16.06.2021г.</v>
          </cell>
        </row>
        <row r="461">
          <cell r="A461" t="str">
            <v>2224132198</v>
          </cell>
          <cell r="B461" t="str">
            <v>222401001</v>
          </cell>
          <cell r="C461" t="str">
            <v>1092224001649</v>
          </cell>
          <cell r="D461" t="str">
            <v>ООО "Алтай Техрезина"</v>
          </cell>
          <cell r="E461" t="str">
            <v>656023, Алтайский край, город Барнаул, ул. Германа Титова, д.2, кв.2</v>
          </cell>
          <cell r="F461" t="str">
            <v>микропредприятие</v>
          </cell>
        </row>
        <row r="462">
          <cell r="A462">
            <v>2224137132</v>
          </cell>
          <cell r="B462" t="str">
            <v>222401001</v>
          </cell>
          <cell r="C462" t="str">
            <v>1092224006522</v>
          </cell>
          <cell r="D462" t="str">
            <v>ООО "Юркомп"</v>
          </cell>
          <cell r="E462" t="str">
            <v>656023, Алтайский край, г. Барнаул, ул. 5-я Западная, д.85</v>
          </cell>
          <cell r="F462" t="str">
            <v>микропредприятие</v>
          </cell>
          <cell r="G462">
            <v>0</v>
          </cell>
          <cell r="H462" t="str">
            <v>25.05.2021г.</v>
          </cell>
        </row>
        <row r="463">
          <cell r="A463">
            <v>2225099715</v>
          </cell>
          <cell r="B463">
            <v>222501001</v>
          </cell>
          <cell r="C463" t="str">
            <v>1092225000174</v>
          </cell>
          <cell r="D463" t="str">
            <v>ООО "Инновация"</v>
          </cell>
          <cell r="E463" t="str">
            <v>656038, Алтайский край, г. Барнаул, ул. Димитрова, д. 67</v>
          </cell>
          <cell r="F463" t="str">
            <v>микропредприятие</v>
          </cell>
          <cell r="G463"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464">
          <cell r="A464">
            <v>2225100262</v>
          </cell>
          <cell r="B464">
            <v>222101001</v>
          </cell>
          <cell r="C464" t="str">
            <v>1092225000779</v>
          </cell>
          <cell r="D464" t="str">
            <v>ООО "ЦИБ"</v>
          </cell>
          <cell r="E464" t="str">
            <v>656052, Алтайский край, г. Барнаул, ул. Северо-Западная, д. 159</v>
          </cell>
          <cell r="F464" t="str">
            <v>малое предприятие</v>
          </cell>
          <cell r="G464">
            <v>0</v>
          </cell>
          <cell r="H464" t="str">
            <v>08.04.2021г.</v>
          </cell>
        </row>
        <row r="465">
          <cell r="A465">
            <v>2723123664</v>
          </cell>
          <cell r="B465">
            <v>272201001</v>
          </cell>
          <cell r="C465" t="str">
            <v>1092723016275</v>
          </cell>
          <cell r="D465" t="str">
            <v>ООО "ЦЛХ"</v>
          </cell>
          <cell r="E465" t="str">
            <v>680026, Хабаровский край, г. Хабаровск, ул. Тихоокеанская, д. 73, корп. Литер Т, офис 405</v>
          </cell>
          <cell r="F465" t="str">
            <v>микропредприятие</v>
          </cell>
          <cell r="G465">
            <v>0</v>
          </cell>
          <cell r="H465" t="str">
            <v>20.07.2021г.</v>
          </cell>
        </row>
        <row r="466">
          <cell r="A466">
            <v>4217117298</v>
          </cell>
          <cell r="B466" t="str">
            <v>540501001</v>
          </cell>
          <cell r="C466" t="str">
            <v>1094217005409</v>
          </cell>
          <cell r="D466" t="str">
            <v>ООО "Алтай Партнер"</v>
          </cell>
          <cell r="E466" t="str">
            <v>630111, НОВОСИБИРСКАЯ ОБЛАСТЬ, Г НОВОСИБИРСК, УЛ. СЕРЕБРЕННИКОВСКАЯ, 3</v>
          </cell>
          <cell r="F466" t="str">
            <v>микропредприятие</v>
          </cell>
          <cell r="H466" t="str">
            <v/>
          </cell>
        </row>
        <row r="467">
          <cell r="A467" t="str">
            <v>4705046298</v>
          </cell>
          <cell r="B467" t="str">
            <v>668601001</v>
          </cell>
          <cell r="C467" t="str">
            <v>1094705001489</v>
          </cell>
          <cell r="D467" t="str">
            <v>ООО "Промформа"</v>
          </cell>
          <cell r="E467" t="str">
            <v>624086, СВЕРДЛОВСКАЯ ОБЛАСТЬ, Г. ВЕРХНЯЯ ПЫШМА, КРАСНЫЙ ПОСЕЛОК, УЛ. МИРА, ДОМ 25</v>
          </cell>
          <cell r="F467" t="str">
            <v>микропредприятие</v>
          </cell>
        </row>
        <row r="468">
          <cell r="A468">
            <v>5029124262</v>
          </cell>
          <cell r="B468">
            <v>772901001</v>
          </cell>
          <cell r="C468" t="str">
            <v>1095029001792</v>
          </cell>
          <cell r="D468" t="str">
            <v>ООО "ПРОММАШ ТЕСТ"</v>
          </cell>
          <cell r="E468" t="str">
            <v>119530, г. Москва, шоссе Очаковское, д.34, пом. VII ком. 6</v>
          </cell>
          <cell r="F468" t="str">
            <v>среднее предприятие</v>
          </cell>
          <cell r="H468" t="str">
            <v/>
          </cell>
        </row>
        <row r="469">
          <cell r="A469" t="str">
            <v>5032210698</v>
          </cell>
          <cell r="B469" t="str">
            <v>503201001</v>
          </cell>
          <cell r="C469" t="str">
            <v>1095032006783</v>
          </cell>
          <cell r="D469" t="str">
            <v>ООО "Подкова плюс"</v>
          </cell>
          <cell r="E469" t="str">
            <v>143006, Московская область, город Одинцово, Транспортная ул., д. 2 пр-ый корп 2, эт/пом 2/32</v>
          </cell>
          <cell r="F469" t="str">
            <v>малое предприятие</v>
          </cell>
          <cell r="G469">
            <v>0</v>
          </cell>
        </row>
        <row r="470">
          <cell r="A470">
            <v>5042109697</v>
          </cell>
          <cell r="B470" t="str">
            <v>504201001</v>
          </cell>
          <cell r="C470" t="str">
            <v>1095042005244</v>
          </cell>
          <cell r="D470" t="str">
            <v>ООО «Промышленная группа АЛД»</v>
          </cell>
          <cell r="E470" t="str">
            <v>141304, МО, Сергиево-Посадский р-н, г. Сергиев Посад, ш. Московское, д. 25</v>
          </cell>
          <cell r="F470" t="str">
            <v>микропредприятие</v>
          </cell>
          <cell r="H470" t="str">
            <v>19.08.2021г.</v>
          </cell>
        </row>
        <row r="471">
          <cell r="A471" t="str">
            <v>5405391295</v>
          </cell>
          <cell r="B471" t="str">
            <v>540101001</v>
          </cell>
          <cell r="C471" t="str">
            <v>1095405009743</v>
          </cell>
          <cell r="D471" t="str">
            <v>ООО "Аквитон"</v>
          </cell>
          <cell r="E471" t="str">
            <v>630124, Россия, Новосибирская область, г. Новосибирск, ул. Есенина, д.35-38</v>
          </cell>
          <cell r="F471" t="str">
            <v>микропредприятие</v>
          </cell>
        </row>
        <row r="472">
          <cell r="A472">
            <v>5405392796</v>
          </cell>
          <cell r="B472" t="str">
            <v>540201001</v>
          </cell>
          <cell r="C472" t="str">
            <v>1095405011240</v>
          </cell>
          <cell r="D472" t="str">
            <v>ООО "ПРОМХИМ"</v>
          </cell>
          <cell r="E472" t="str">
            <v>630047, Область Новосибирская, г. Новосибирск, ул. Даргомыжского, д. 8А, корп. вспом. цехов, помещение 11</v>
          </cell>
          <cell r="F472" t="str">
            <v>микропредприятие</v>
          </cell>
          <cell r="G472" t="str">
            <v>Действующее предприятие, Адрес, ГД совпадает, ГК 16(7на исп.), наличие АС 4(закр., истец, 3 лицо)Действующее, с 1994г.Адрес и ГД совпадает.</v>
          </cell>
          <cell r="H472" t="str">
            <v>30.07.2021г</v>
          </cell>
        </row>
        <row r="473">
          <cell r="A473" t="str">
            <v>5405392997</v>
          </cell>
          <cell r="B473" t="str">
            <v>540501001</v>
          </cell>
          <cell r="C473" t="str">
            <v>1095405011448</v>
          </cell>
          <cell r="D473" t="str">
            <v>ООО "НСК "Подшипник Сервис"</v>
          </cell>
          <cell r="E473" t="str">
            <v>630126, Новосибирская область, город Новосибирск, Выборная ул., д. 201 к. 4</v>
          </cell>
          <cell r="F473" t="str">
            <v>малое предприятие</v>
          </cell>
        </row>
        <row r="474">
          <cell r="A474" t="str">
            <v>5406520440</v>
          </cell>
          <cell r="B474" t="str">
            <v>540601001</v>
          </cell>
          <cell r="C474" t="str">
            <v>1095406002801</v>
          </cell>
          <cell r="D474" t="str">
            <v>ООО "Прогресс-Сибирь"</v>
          </cell>
          <cell r="E474" t="str">
            <v>630099, НОВОСИБИРСКАЯ ОБЛАСТЬ, НОВОСИБИРСК ГОРОД, КРАСНЫЙ ПРОСПЕКТ, ДОМ 28, ОФИС 501</v>
          </cell>
          <cell r="F474" t="str">
            <v>микропредприятие</v>
          </cell>
        </row>
        <row r="475">
          <cell r="A475">
            <v>5406524847</v>
          </cell>
          <cell r="B475" t="str">
            <v>540601001</v>
          </cell>
          <cell r="C475" t="str">
            <v>1095406007663</v>
          </cell>
          <cell r="D475" t="str">
            <v>ООО "СибРесурс"</v>
          </cell>
          <cell r="E475" t="str">
            <v>630005, Новосибирская обл., г. Новосибирск, ул. Некрасова, д. 48, оф. 300</v>
          </cell>
          <cell r="F475" t="str">
            <v>микропредприятие</v>
          </cell>
          <cell r="G475" t="str">
            <v>Действующий ИП с 2011г.Трифонов Алексей Анатольевич 26.01.1979 г.р., уроженц г. НовосибирскаАСОтветчик за 3 года на сумму 1 тыс. руб.</v>
          </cell>
          <cell r="H475" t="str">
            <v>09.04.2021г.</v>
          </cell>
        </row>
        <row r="476">
          <cell r="A476" t="str">
            <v>5406533961</v>
          </cell>
          <cell r="B476" t="str">
            <v>540601001</v>
          </cell>
          <cell r="C476" t="str">
            <v>1095406017960</v>
          </cell>
          <cell r="D476" t="str">
            <v>ООО "СЦДС"</v>
          </cell>
          <cell r="E476" t="str">
            <v>630007, НОВОСИБИРСКАЯ ОБЛ, НОВОСИБИРСК Г, КОММУНИСТИЧЕСКАЯ УЛ, ЗД. 35, К. 1, ОФИС 344</v>
          </cell>
          <cell r="F476" t="str">
            <v>малое предприятие</v>
          </cell>
        </row>
        <row r="477">
          <cell r="A477">
            <v>5407066558</v>
          </cell>
          <cell r="B477">
            <v>540701001</v>
          </cell>
          <cell r="C477" t="str">
            <v>1095407010654</v>
          </cell>
          <cell r="D477" t="str">
            <v>ООО "ТехЭксперт"</v>
          </cell>
          <cell r="E477" t="str">
            <v>630007, Российская Федерация, Новосибирская обл., г. Новосибирск, ул. Коммунистическая, 7, 203</v>
          </cell>
          <cell r="F477" t="str">
            <v>малое предприятие</v>
          </cell>
          <cell r="G477">
            <v>0</v>
          </cell>
          <cell r="H477" t="str">
            <v/>
          </cell>
        </row>
        <row r="478">
          <cell r="A478" t="str">
            <v>5408271214</v>
          </cell>
          <cell r="B478" t="str">
            <v>772901001</v>
          </cell>
          <cell r="C478" t="str">
            <v>1095473004142</v>
          </cell>
          <cell r="D478" t="str">
            <v>ООО "ФАРМА"</v>
          </cell>
          <cell r="E478" t="str">
            <v>119607, Г.МОСКВА, ВН.ТЕР.Г. МУНИЦИПАЛЬНЫЙ ОКРУГ РАМЕНКИ, ПР-КТ МИЧУРИНСКИЙ, Д. 45</v>
          </cell>
          <cell r="F478" t="str">
            <v>малое предприятие</v>
          </cell>
        </row>
        <row r="479">
          <cell r="A479">
            <v>5408272867</v>
          </cell>
          <cell r="B479" t="str">
            <v>540801001</v>
          </cell>
          <cell r="C479" t="str">
            <v>1095473006144</v>
          </cell>
          <cell r="D479" t="str">
            <v>ООО ТД "Теллур" </v>
          </cell>
          <cell r="E479" t="str">
            <v>630058, Новосибирская область, город Новосибирск, Тихая ул., д.6/2</v>
          </cell>
          <cell r="F479" t="str">
            <v>малое предприятие</v>
          </cell>
        </row>
        <row r="480">
          <cell r="A480">
            <v>6671283245</v>
          </cell>
          <cell r="B480" t="str">
            <v>667101001</v>
          </cell>
          <cell r="C480" t="str">
            <v>1096671004165</v>
          </cell>
          <cell r="D480" t="str">
            <v>ООО "НаноКОР"</v>
          </cell>
          <cell r="E480" t="str">
            <v>620142, Свердловская область, город Екатеринбург, ул. Цвиллинга, д.20, кв.58</v>
          </cell>
          <cell r="F480" t="str">
            <v>микропредприятие</v>
          </cell>
          <cell r="G480">
            <v>0</v>
          </cell>
        </row>
        <row r="481">
          <cell r="A481" t="str">
            <v>7718766718</v>
          </cell>
          <cell r="B481" t="str">
            <v>771801001</v>
          </cell>
          <cell r="C481" t="str">
            <v>1097746350151</v>
          </cell>
          <cell r="D481" t="str">
            <v>АО "Воентелеком"</v>
          </cell>
          <cell r="E481" t="str">
            <v>107014, г. Москва, ул. Большая Оленья, д. 15А, стр. 1</v>
          </cell>
          <cell r="F481" t="str">
            <v>-</v>
          </cell>
          <cell r="G481">
            <v>0</v>
          </cell>
        </row>
        <row r="482">
          <cell r="A482">
            <v>7713689241</v>
          </cell>
          <cell r="B482" t="str">
            <v>504701001</v>
          </cell>
          <cell r="C482" t="str">
            <v>1097746396714</v>
          </cell>
          <cell r="D482" t="str">
            <v>ООО "ТД Технологии кварцевых кристаллов"</v>
          </cell>
          <cell r="E482" t="str">
            <v>141401, Московская область, город Химки, Рабочая ул., д. 2а к. 31, этаж/офис 1/102</v>
          </cell>
          <cell r="F482" t="str">
            <v>микропредприятие</v>
          </cell>
          <cell r="G482">
            <v>0</v>
          </cell>
        </row>
        <row r="483">
          <cell r="A483">
            <v>7715768700</v>
          </cell>
          <cell r="B483" t="str">
            <v>771501001</v>
          </cell>
          <cell r="C483" t="str">
            <v>1097746462890</v>
          </cell>
          <cell r="D483" t="str">
            <v>ООО "Фармхимкомплект"</v>
          </cell>
          <cell r="E483" t="str">
            <v>127549, Москва, улица Лескова, 22, оф. 319</v>
          </cell>
          <cell r="F483" t="str">
            <v>малое предприятие</v>
          </cell>
          <cell r="G483">
            <v>0</v>
          </cell>
          <cell r="H483" t="str">
            <v/>
          </cell>
        </row>
        <row r="484">
          <cell r="A484">
            <v>7706725428</v>
          </cell>
          <cell r="B484">
            <v>771801001</v>
          </cell>
          <cell r="C484" t="str">
            <v>1097746585452</v>
          </cell>
          <cell r="D484" t="str">
            <v>ООО «Бина Групп»</v>
          </cell>
          <cell r="E484" t="str">
            <v>107023, г. Москва, ул. Электрозаводская, д. № 27</v>
          </cell>
          <cell r="F484" t="str">
            <v>-</v>
          </cell>
          <cell r="H484" t="str">
            <v>29.09.2021г.</v>
          </cell>
        </row>
        <row r="485">
          <cell r="A485" t="str">
            <v>7714790036</v>
          </cell>
          <cell r="B485">
            <v>220445001</v>
          </cell>
          <cell r="C485" t="str">
            <v>1097746586651</v>
          </cell>
          <cell r="D485" t="str">
            <v>ООО «Снабсибэлектро»</v>
          </cell>
          <cell r="E485" t="str">
            <v>630007, г. Новосибирск, ул. Фабричная, д. 11, помещение 2</v>
          </cell>
          <cell r="F485" t="str">
            <v>среднее предприятие</v>
          </cell>
        </row>
        <row r="486">
          <cell r="A486">
            <v>7733714785</v>
          </cell>
          <cell r="B486" t="str">
            <v>773401001</v>
          </cell>
          <cell r="C486" t="str">
            <v>1097746646260</v>
          </cell>
          <cell r="D486" t="str">
            <v>ООО "Амитрон-ЭК"</v>
          </cell>
          <cell r="E486" t="str">
            <v>123592, ГОРОД МОСКВА, КУЛАКОВА УЛИЦА, ДОМ 20, СТРОЕНИЕ 1В, ПОМ XVII/ ЭТ ТЕХНИЧЕСКИЙ /КОМ 8</v>
          </cell>
          <cell r="F486" t="str">
            <v>малое предприятие</v>
          </cell>
          <cell r="G486">
            <v>0</v>
          </cell>
        </row>
        <row r="487">
          <cell r="A487">
            <v>7708709615</v>
          </cell>
          <cell r="B487" t="str">
            <v>771801001</v>
          </cell>
          <cell r="C487" t="str">
            <v>1097746770230</v>
          </cell>
          <cell r="D487" t="str">
            <v>ООО "Атомэксперт24"</v>
          </cell>
          <cell r="E487" t="str">
            <v>105062, Российская Федерация, МОСКВА, ЛЯЛИН, 3, СТР.2</v>
          </cell>
          <cell r="F487" t="str">
            <v>микропредприятие</v>
          </cell>
          <cell r="G487"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87" t="str">
            <v/>
          </cell>
        </row>
        <row r="488">
          <cell r="A488" t="str">
            <v>7720674165</v>
          </cell>
          <cell r="B488" t="str">
            <v>772001001</v>
          </cell>
          <cell r="C488" t="str">
            <v>1097746812107</v>
          </cell>
          <cell r="D488" t="str">
            <v>ООО "НПП "Блок"</v>
          </cell>
          <cell r="E488" t="str">
            <v>111524, город Москва, Электродная ул., д. 10, эт 2 пом V ком 7</v>
          </cell>
          <cell r="F488" t="str">
            <v>малое предприятие</v>
          </cell>
          <cell r="G488" t="str">
            <v/>
          </cell>
        </row>
        <row r="489">
          <cell r="A489" t="str">
            <v>7814430260</v>
          </cell>
          <cell r="B489" t="str">
            <v>781401001</v>
          </cell>
          <cell r="C489" t="str">
            <v>1097847027740</v>
          </cell>
          <cell r="D489" t="str">
            <v>ООО "Промышленные Экологические Лаборатории"</v>
          </cell>
          <cell r="E489" t="str">
            <v>197341, ГОРОД САНКТ-ПЕТЕРБУРГ, ПОЛИКАРПОВА АЛЛЕЯ, 1, ЛИТ А, ПОМ 5Н</v>
          </cell>
          <cell r="F489" t="str">
            <v>малое предприятие</v>
          </cell>
        </row>
        <row r="490">
          <cell r="A490" t="str">
            <v>7802462605</v>
          </cell>
          <cell r="B490" t="str">
            <v>781401001</v>
          </cell>
          <cell r="C490" t="str">
            <v>1097847050586</v>
          </cell>
          <cell r="D490" t="str">
            <v>ООО "АНДЕРС"</v>
          </cell>
          <cell r="E490" t="str">
            <v>197371, г. Санкт-Петербург, Королева пр., д.43, кор.1, офис 315</v>
          </cell>
          <cell r="F490" t="str">
            <v>микропредприятие</v>
          </cell>
        </row>
        <row r="491">
          <cell r="A491">
            <v>7811440929</v>
          </cell>
          <cell r="B491" t="str">
            <v>781001001</v>
          </cell>
          <cell r="C491" t="str">
            <v>1097847201418</v>
          </cell>
          <cell r="D491" t="str">
            <v>АО "Ленреактив"</v>
          </cell>
          <cell r="E491" t="str">
            <v>196240, ГОРОД САНКТ-ПЕТЕРБУРГ, 6-Й ПРЕДПОРТОВЫЙ ПРОЕЗД, ДОМ 8, ЛИТЕР Ж, ОФИС 201</v>
          </cell>
          <cell r="F491" t="str">
            <v>малое предприятие</v>
          </cell>
        </row>
        <row r="492">
          <cell r="A492" t="str">
            <v>1828020110</v>
          </cell>
          <cell r="B492" t="str">
            <v>182801001</v>
          </cell>
          <cell r="C492" t="str">
            <v>1101828001000</v>
          </cell>
          <cell r="D492" t="str">
            <v>АО "Воткинский завод"</v>
          </cell>
          <cell r="E492" t="str">
            <v>427430, Удмуртская Республика, г. Воткинск, ул. Кирова, 2</v>
          </cell>
          <cell r="F492" t="str">
            <v>-</v>
          </cell>
          <cell r="G492">
            <v>0</v>
          </cell>
        </row>
        <row r="493">
          <cell r="A493" t="str">
            <v>2204047762</v>
          </cell>
          <cell r="B493" t="str">
            <v>220401001</v>
          </cell>
          <cell r="C493" t="str">
            <v>1102202000251</v>
          </cell>
          <cell r="D493" t="str">
            <v>ЧАСТНОЕ УЧРЕЖДЕНИЕ ДОПОЛНИТЕЛЬНОГО ПРОФЕССИОНАЛЬНОГО ОБРАЗОВАНИЯ "СИНТЕЛ"</v>
          </cell>
          <cell r="E493" t="str">
            <v>659311, АЛТАЙСКИЙ КРАЙ, БИЙСК ГОРОД, ЧЕЛЮСКИНЦЕВ УЛИЦА, ДОМ 3</v>
          </cell>
          <cell r="F493" t="str">
            <v>-</v>
          </cell>
        </row>
        <row r="494">
          <cell r="A494">
            <v>2225110648</v>
          </cell>
          <cell r="B494" t="str">
            <v>222501001</v>
          </cell>
          <cell r="C494" t="str">
            <v>1102202002385</v>
          </cell>
          <cell r="D494" t="str">
            <v>Алтайская региональная Ассоциация "Алтайское гостеприимство"</v>
          </cell>
          <cell r="E494" t="str">
            <v>656049, Алтайский кр., г. Барнаул, ул. Партизанская, д. 105 кв. 99</v>
          </cell>
          <cell r="F494" t="str">
            <v xml:space="preserve"> - </v>
          </cell>
          <cell r="G494">
            <v>0</v>
          </cell>
        </row>
        <row r="495">
          <cell r="A495">
            <v>2204047240</v>
          </cell>
          <cell r="B495" t="str">
            <v>220401001</v>
          </cell>
          <cell r="C495" t="str">
            <v>1102204000150</v>
          </cell>
          <cell r="D495" t="str">
            <v>ООО "Агросиб"</v>
          </cell>
          <cell r="E495" t="str">
            <v>659320, Алтайский край, город Бийск, Кожзаводская ул., д. 2а</v>
          </cell>
          <cell r="F495" t="str">
            <v>микропредприятие</v>
          </cell>
          <cell r="G495" t="str">
            <v>Действующее с 2019г.Адрес и ГД  Исков и ИП в отношении предприятия нетГЗ(на исполнении 1 на сумму 79 тыс. руб.)</v>
          </cell>
        </row>
        <row r="496">
          <cell r="A496" t="str">
            <v>2204050170</v>
          </cell>
          <cell r="B496" t="str">
            <v>220401001</v>
          </cell>
          <cell r="C496" t="str">
            <v>1102204003439</v>
          </cell>
          <cell r="D496" t="str">
            <v>ООО "ВашМастер"</v>
          </cell>
          <cell r="E496" t="str">
            <v>659300, Алтайский край, город Бийск, ул. Владимира Ленина, д.256, 19</v>
          </cell>
          <cell r="F496" t="str">
            <v>микропредприятие</v>
          </cell>
          <cell r="G496">
            <v>0</v>
          </cell>
        </row>
        <row r="497">
          <cell r="A497">
            <v>2204052032</v>
          </cell>
          <cell r="B497" t="str">
            <v>220401001</v>
          </cell>
          <cell r="C497" t="str">
            <v>1102204005420</v>
          </cell>
          <cell r="D497" t="str">
            <v>ООО ТК "АлтайПартнер"</v>
          </cell>
          <cell r="E497" t="str">
            <v>659316, Алтайский край, г Бийск, Социалистическая ул, д. 60/1, кв. 77</v>
          </cell>
          <cell r="F497" t="str">
            <v>микропредприятие</v>
          </cell>
          <cell r="G497">
            <v>0</v>
          </cell>
        </row>
        <row r="498">
          <cell r="A498" t="str">
            <v>2222785106</v>
          </cell>
          <cell r="B498">
            <v>222201001</v>
          </cell>
          <cell r="C498" t="str">
            <v>1102223000527</v>
          </cell>
          <cell r="D498" t="str">
            <v>ООО ТПК "Алтайгидромаш"</v>
          </cell>
          <cell r="E498" t="str">
            <v>656067, Алтайский край, город Барнаул, Балтийский 2-й пр-д, д. 9</v>
          </cell>
          <cell r="F498" t="str">
            <v>малое предприятие</v>
          </cell>
          <cell r="G498">
            <v>0</v>
          </cell>
        </row>
        <row r="499">
          <cell r="A499">
            <v>2222787946</v>
          </cell>
          <cell r="B499" t="str">
            <v>222201001</v>
          </cell>
          <cell r="C499" t="str">
            <v>1102223004784</v>
          </cell>
          <cell r="D499" t="str">
            <v>ООО "АгроцентрТехника"</v>
          </cell>
          <cell r="E499" t="str">
            <v>656905, Алтайский край, город Барнаул, Южный пр-д, д.37а</v>
          </cell>
          <cell r="F499" t="str">
            <v xml:space="preserve"> - </v>
          </cell>
          <cell r="G499" t="str">
            <v/>
          </cell>
        </row>
        <row r="500">
          <cell r="A500" t="str">
            <v>2222791332</v>
          </cell>
          <cell r="B500" t="str">
            <v>Организация ликвидирована</v>
          </cell>
          <cell r="C500" t="str">
            <v>1102223009624</v>
          </cell>
          <cell r="D500" t="str">
            <v>ООО "Мир сварки"</v>
          </cell>
          <cell r="E500" t="str">
            <v>656057, Алтайский край, город Барнаул, ул. Георгиева, д.44, кв.287</v>
          </cell>
          <cell r="F500">
            <v>0</v>
          </cell>
          <cell r="G500" t="str">
            <v>Организация ликвидирована</v>
          </cell>
        </row>
        <row r="501">
          <cell r="A501" t="str">
            <v>2224144309</v>
          </cell>
          <cell r="B501" t="str">
            <v>222401001</v>
          </cell>
          <cell r="C501" t="str">
            <v>1102224006125</v>
          </cell>
          <cell r="D501" t="str">
            <v>ООО "АлтайГАЗавтосервис"</v>
          </cell>
          <cell r="E501" t="str">
            <v>656011, Алтайский край, город Барнаул, пр-кт Калинина, 22А</v>
          </cell>
          <cell r="F501" t="str">
            <v>среднее предприятие</v>
          </cell>
        </row>
        <row r="502">
          <cell r="A502">
            <v>2221003187</v>
          </cell>
          <cell r="C502" t="str">
            <v>1102225002021</v>
          </cell>
          <cell r="D502" t="str">
            <v>МАУ г. Барнаул "Редакция газеты "Вечерний Барнаул"</v>
          </cell>
          <cell r="G502">
            <v>0</v>
          </cell>
        </row>
        <row r="503">
          <cell r="A503">
            <v>2225111708</v>
          </cell>
          <cell r="B503">
            <v>222501001</v>
          </cell>
          <cell r="C503" t="str">
            <v>1102225008742</v>
          </cell>
          <cell r="D503" t="str">
            <v>ООО "Технопрофи"</v>
          </cell>
          <cell r="E503" t="str">
            <v>656064, Алтайский край, г Барнаул, Автотранспортная ул, влд. 49, офис 101</v>
          </cell>
          <cell r="F503" t="str">
            <v>микропредприятие</v>
          </cell>
          <cell r="G503">
            <v>0</v>
          </cell>
        </row>
        <row r="504">
          <cell r="A504" t="str">
            <v>2540167061</v>
          </cell>
          <cell r="B504" t="str">
            <v>254301001</v>
          </cell>
          <cell r="C504" t="str">
            <v>1102540008230</v>
          </cell>
          <cell r="D504" t="str">
            <v>ООО "ДНС Ритейл"</v>
          </cell>
          <cell r="E504" t="str">
            <v>690068, ПРИМОРСКИЙ КРАЙ, ГОРОД ВЛАДИВОСТОК, ПРОСПЕКТ 100-ЛЕТИЯ ВЛАДИВОСТОКА, ДОМ 155</v>
          </cell>
          <cell r="F504" t="str">
            <v>-</v>
          </cell>
          <cell r="G504">
            <v>0</v>
          </cell>
        </row>
        <row r="505">
          <cell r="A505" t="str">
            <v>3128077845</v>
          </cell>
          <cell r="B505" t="str">
            <v>312801001</v>
          </cell>
          <cell r="C505" t="str">
            <v>1103128004649</v>
          </cell>
          <cell r="D505" t="str">
            <v>ООО "Трубопроводная Арматура"</v>
          </cell>
          <cell r="E505" t="str">
            <v>309540, Белгородская область, город Старый оскол, п-ка Монтажная Проезд Ш-6 (Станция Котел Промузел Тер), к.19</v>
          </cell>
          <cell r="F505" t="str">
            <v>малое предприятие</v>
          </cell>
        </row>
        <row r="506">
          <cell r="A506">
            <v>5001112612</v>
          </cell>
          <cell r="B506" t="str">
            <v>772801001</v>
          </cell>
          <cell r="C506" t="str">
            <v>1105001005471</v>
          </cell>
          <cell r="D506" t="str">
            <v>АО "Элевел Инженер"</v>
          </cell>
          <cell r="E506" t="str">
            <v>143916, Московская обл., г. Балашиха, мкр. Никольско-Архангельский, Вишняковское шоссе, д. 22, лит.Б, пом.21</v>
          </cell>
          <cell r="F506" t="str">
            <v>микропредприятие</v>
          </cell>
          <cell r="G506"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506" t="str">
            <v/>
          </cell>
        </row>
        <row r="507">
          <cell r="A507">
            <v>5024114278</v>
          </cell>
          <cell r="B507">
            <v>502401001</v>
          </cell>
          <cell r="C507" t="str">
            <v>1105024005261</v>
          </cell>
          <cell r="D507" t="str">
            <v>ООО ХК "Спецтехноткань"</v>
          </cell>
          <cell r="E507" t="str">
            <v>143403, МОСКОВСКАЯ ОБЛАСТЬ, КРАСНОГОРСК ГОРОД, РЕЧНАЯ УЛИЦА, ДОМ 8, ЗДАНИЕ ОРСК, КОМНАТА 3</v>
          </cell>
          <cell r="F507" t="str">
            <v>малое предприятие</v>
          </cell>
          <cell r="G507">
            <v>0</v>
          </cell>
        </row>
        <row r="508">
          <cell r="A508" t="str">
            <v>5052021709</v>
          </cell>
          <cell r="B508" t="str">
            <v>540601001</v>
          </cell>
          <cell r="C508" t="str">
            <v>1105050006380</v>
          </cell>
          <cell r="D508" t="str">
            <v>ООО "Электронприбор НСК"</v>
          </cell>
          <cell r="E508" t="str">
            <v>630007, НОВОСИБИРСКАЯ ОБЛАСТЬ,  ГОРОД НОВОСИБИРСК, УЛИЦА СОВЕТСКАЯ , 4, 48</v>
          </cell>
          <cell r="F508" t="str">
            <v>микропредприятие</v>
          </cell>
        </row>
        <row r="509">
          <cell r="A509" t="str">
            <v>5408277030</v>
          </cell>
          <cell r="B509" t="str">
            <v>540801001</v>
          </cell>
          <cell r="C509" t="str">
            <v>1105473000357</v>
          </cell>
          <cell r="D509" t="str">
            <v>ООО "Торнадо-комплект"</v>
          </cell>
          <cell r="E509" t="str">
            <v>630090, Новосибирская обл. г.Новосибирск, ул. Кутателадзе, зд. 4г, пом. 165</v>
          </cell>
          <cell r="F509" t="str">
            <v>малое предприятие</v>
          </cell>
        </row>
        <row r="510">
          <cell r="A510" t="str">
            <v>5408280850</v>
          </cell>
          <cell r="B510" t="str">
            <v>540301001</v>
          </cell>
          <cell r="C510" t="str">
            <v>1105476024400</v>
          </cell>
          <cell r="D510" t="str">
            <v>ООО КСМ"Альянс"</v>
          </cell>
          <cell r="E510" t="str">
            <v>630088, Новосибисркая область, город Новосибирск, ул. Петухова, д.35б, офис10</v>
          </cell>
          <cell r="F510" t="str">
            <v>малое предприятие</v>
          </cell>
        </row>
        <row r="511">
          <cell r="A511">
            <v>5409234938</v>
          </cell>
          <cell r="B511">
            <v>540801001</v>
          </cell>
          <cell r="C511" t="str">
            <v>1105476044310</v>
          </cell>
          <cell r="D511" t="str">
            <v>ООО "ЛОГОХИМ"</v>
          </cell>
          <cell r="E511" t="str">
            <v>г. Нововсибирск, ул. Демакова, д. 23/5, оф. 119.</v>
          </cell>
          <cell r="F511" t="str">
            <v>малое предприятие</v>
          </cell>
          <cell r="G511" t="str">
            <v>Действующее предприятие, Адрес, ГД совпадает, имеет ГК 808(100 на испол.), АС  12(1ответчик)</v>
          </cell>
        </row>
        <row r="512">
          <cell r="A512">
            <v>6319728081</v>
          </cell>
          <cell r="B512" t="str">
            <v>631801001</v>
          </cell>
          <cell r="C512" t="str">
            <v>1106319005462</v>
          </cell>
          <cell r="D512" t="str">
            <v>ООО "ГК "Волгаремсервис"</v>
          </cell>
          <cell r="E512" t="str">
            <v>443022, Самарская область, город Самара, Заводское ш., д.1, комната 32</v>
          </cell>
          <cell r="F512" t="str">
            <v>малое предприятие</v>
          </cell>
          <cell r="G512">
            <v>0</v>
          </cell>
        </row>
        <row r="513">
          <cell r="A513">
            <v>6672328481</v>
          </cell>
          <cell r="B513" t="str">
            <v>665801001</v>
          </cell>
          <cell r="C513" t="str">
            <v>1106672021466</v>
          </cell>
          <cell r="D513" t="str">
            <v>ООО "БВБ-Альянс"</v>
          </cell>
          <cell r="E513" t="str">
            <v>620131, Свердловская обл., г.Екатеринбург, ул.Кирова, д.40«Б», этаж.1</v>
          </cell>
          <cell r="F513" t="str">
            <v>малое предприятие</v>
          </cell>
          <cell r="G513">
            <v>0</v>
          </cell>
        </row>
        <row r="514">
          <cell r="A514" t="str">
            <v>6673216188</v>
          </cell>
          <cell r="B514" t="str">
            <v>668601001</v>
          </cell>
          <cell r="C514" t="str">
            <v>1106673005845</v>
          </cell>
          <cell r="D514" t="str">
            <v>ООО "Дети Арт"</v>
          </cell>
          <cell r="E514" t="str">
            <v>620137, Свердловская область, город Екатеринбург, Основинская ул, д. 15а, офис 204</v>
          </cell>
          <cell r="F514" t="str">
            <v>микропредприятие</v>
          </cell>
          <cell r="G514" t="str">
            <v/>
          </cell>
        </row>
        <row r="515">
          <cell r="A515">
            <v>7449099453</v>
          </cell>
          <cell r="B515" t="str">
            <v>744901001</v>
          </cell>
          <cell r="C515" t="str">
            <v>1107449005465</v>
          </cell>
          <cell r="D515" t="str">
            <v>ООО СКБ "Индукция"</v>
          </cell>
          <cell r="E515" t="str">
            <v>454129, г. Челябинск, ул. Стахановцев, 120, корпус А, офис 1</v>
          </cell>
          <cell r="F515" t="str">
            <v>малое предприятие</v>
          </cell>
          <cell r="G515">
            <v>0</v>
          </cell>
        </row>
        <row r="516">
          <cell r="A516" t="str">
            <v>7604192481</v>
          </cell>
          <cell r="B516" t="str">
            <v>760901001</v>
          </cell>
          <cell r="C516" t="str">
            <v>1107604018686</v>
          </cell>
          <cell r="D516" t="str">
            <v>АО "Ярославский завод ПВП"</v>
          </cell>
          <cell r="E516" t="str">
            <v>Ярославская область</v>
          </cell>
          <cell r="F516" t="str">
            <v>-</v>
          </cell>
        </row>
        <row r="517">
          <cell r="A517" t="str">
            <v>7719741850</v>
          </cell>
          <cell r="B517" t="str">
            <v>Организация ликвидирована</v>
          </cell>
          <cell r="C517" t="str">
            <v>1107746052798</v>
          </cell>
          <cell r="D517" t="str">
            <v>ООО "ТД Актив-СБ"</v>
          </cell>
          <cell r="E517" t="str">
            <v>105187, город Москва, Вольная ул., д. 39 стр. 4, офис 319</v>
          </cell>
          <cell r="F517" t="str">
            <v xml:space="preserve"> - </v>
          </cell>
          <cell r="G517" t="str">
            <v>Организация ликвидирована</v>
          </cell>
        </row>
        <row r="518">
          <cell r="A518" t="str">
            <v>7705909327</v>
          </cell>
          <cell r="B518" t="str">
            <v>773601001</v>
          </cell>
          <cell r="C518" t="str">
            <v>1107746075469</v>
          </cell>
          <cell r="D518" t="str">
            <v>ООО ВПК "ФИЗТЕХ"</v>
          </cell>
          <cell r="E518" t="str">
            <v>117393, Г. МОСКВА, УЛ. АКАДЕМИКА ПИЛЮГИНА, ДОМ 12, КОРПУС 1, ЭТ 1 ПОМ 9 КОМ 4</v>
          </cell>
          <cell r="F518" t="str">
            <v>малое предприятие</v>
          </cell>
        </row>
        <row r="519">
          <cell r="A519" t="str">
            <v>7701894662</v>
          </cell>
          <cell r="B519" t="str">
            <v>772501001</v>
          </cell>
          <cell r="C519" t="str">
            <v>1107746873750</v>
          </cell>
          <cell r="D519" t="str">
            <v>ООО "СКАНТРОНИК СИСТЕМС"</v>
          </cell>
          <cell r="E519" t="str">
            <v>115191, ГОРОД МОСКВА, 4-Й РОЩИНСКИЙ ПРОЕЗД, ДОМ 19, ОФИС 603</v>
          </cell>
          <cell r="F519" t="str">
            <v>малое предприятие</v>
          </cell>
        </row>
        <row r="520">
          <cell r="A520">
            <v>7723776863</v>
          </cell>
          <cell r="B520" t="str">
            <v>772301001</v>
          </cell>
          <cell r="C520" t="str">
            <v>1107746911920</v>
          </cell>
          <cell r="D520" t="str">
            <v>ООО "НПЦ НК "Кропус"</v>
          </cell>
          <cell r="E520" t="str">
            <v>115088, г. Москва, Шарикоподшипниковская ул., д. 13А</v>
          </cell>
          <cell r="F520" t="str">
            <v>малое предприятие</v>
          </cell>
          <cell r="G520">
            <v>0</v>
          </cell>
        </row>
        <row r="521">
          <cell r="A521">
            <v>7801524376</v>
          </cell>
          <cell r="B521">
            <v>780101001</v>
          </cell>
          <cell r="C521" t="str">
            <v>1107847225716</v>
          </cell>
          <cell r="D521" t="str">
            <v>ООО "ТД "ПромСтройМаш"</v>
          </cell>
          <cell r="E521" t="str">
            <v>192177, г. Санкт-Петербург, Караваевская ул., д. 59, лит. К, пом. 3-Н, оф. 5</v>
          </cell>
          <cell r="F521" t="str">
            <v>микропредприятие</v>
          </cell>
        </row>
        <row r="522">
          <cell r="A522" t="str">
            <v>7842422609</v>
          </cell>
          <cell r="B522" t="str">
            <v>784201001</v>
          </cell>
          <cell r="C522" t="str">
            <v>1109847005070</v>
          </cell>
          <cell r="D522" t="str">
            <v>ООО "ПК БКЗ"</v>
          </cell>
          <cell r="E522" t="str">
            <v>191144, г. Санкт-Петербург, пр-кт Бакунина, д. 29 литера А, помещ. 19н офис 5</v>
          </cell>
          <cell r="F522" t="str">
            <v>микропредприятие</v>
          </cell>
        </row>
        <row r="523">
          <cell r="A523">
            <v>2224145278</v>
          </cell>
          <cell r="B523">
            <v>222401001</v>
          </cell>
          <cell r="C523" t="str">
            <v>1112202000349</v>
          </cell>
          <cell r="D523" t="str">
            <v>Судебноэкспертное учреждение СФО НАЛ</v>
          </cell>
          <cell r="E523" t="str">
            <v>656037, АЛТАЙСКИЙ КРАЙ, БАРНАУЛ ГОРОД, ЛЕНИНА ПРОСПЕКТ, ДОМ 154/1, ПОМЕЩЕНИЕ Н1,Н2</v>
          </cell>
          <cell r="F523" t="str">
            <v>-</v>
          </cell>
          <cell r="G523">
            <v>0</v>
          </cell>
          <cell r="H523" t="str">
            <v>02.07.2021г.</v>
          </cell>
        </row>
        <row r="524">
          <cell r="A524">
            <v>2204052762</v>
          </cell>
          <cell r="B524">
            <v>220401001</v>
          </cell>
          <cell r="C524" t="str">
            <v>1112204000150</v>
          </cell>
          <cell r="D524" t="str">
            <v>АО "Бийскэнерго"</v>
          </cell>
          <cell r="E524" t="str">
            <v>659336, Алтайский край, г. Бийск</v>
          </cell>
          <cell r="F524" t="str">
            <v>-</v>
          </cell>
          <cell r="G524">
            <v>0</v>
          </cell>
          <cell r="H524" t="str">
            <v>16.11.2021г.</v>
          </cell>
        </row>
        <row r="525">
          <cell r="A525">
            <v>2204054791</v>
          </cell>
          <cell r="B525" t="str">
            <v>220401001</v>
          </cell>
          <cell r="C525" t="str">
            <v>1112204002371</v>
          </cell>
          <cell r="D525" t="str">
            <v>ООО "Сибирское купечество Плюс"</v>
          </cell>
          <cell r="E525" t="str">
            <v>659300, Алтайский край, город Бийск, улица Эдуарда Гейдека, ДОМ 1, ОФИС 302</v>
          </cell>
          <cell r="F525" t="str">
            <v>микропредприятие</v>
          </cell>
          <cell r="G525">
            <v>0</v>
          </cell>
        </row>
        <row r="526">
          <cell r="A526">
            <v>2204055001</v>
          </cell>
          <cell r="B526" t="str">
            <v>220401001</v>
          </cell>
          <cell r="C526" t="str">
            <v>1112204002624</v>
          </cell>
          <cell r="D526" t="str">
            <v>ООО "Велес"</v>
          </cell>
          <cell r="E526" t="str">
            <v>659335, Алтайский край, г. Бийск, пер. Коммунарский, д.31</v>
          </cell>
          <cell r="F526" t="str">
            <v>микропредприятие</v>
          </cell>
          <cell r="G526"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526" t="str">
            <v xml:space="preserve">25.12.2020г. </v>
          </cell>
        </row>
        <row r="527">
          <cell r="A527" t="str">
            <v>2204055756</v>
          </cell>
          <cell r="B527" t="str">
            <v>220401001</v>
          </cell>
          <cell r="C527" t="str">
            <v>1112204003504</v>
          </cell>
          <cell r="D527" t="str">
            <v>ООО "Тараненко и К"</v>
          </cell>
          <cell r="E527" t="str">
            <v>659328, Алтайский край, город Бийск, ул. Василия Шадрина, д. 64, офис 6</v>
          </cell>
          <cell r="F527" t="str">
            <v>микропредприятие</v>
          </cell>
          <cell r="G527">
            <v>0</v>
          </cell>
        </row>
        <row r="528">
          <cell r="A528">
            <v>2204056679</v>
          </cell>
          <cell r="B528">
            <v>220401001</v>
          </cell>
          <cell r="C528" t="str">
            <v>1112204004769</v>
          </cell>
          <cell r="D528" t="str">
            <v>АО "БПО "Сибприбормаш"</v>
          </cell>
          <cell r="E528" t="str">
            <v>659300, АЛТАЙСКИЙ КРАЙ, ГОРОД БИЙСК, Г БИЙСК, Г БИЙСК, УЛ ЭДУАРДА ГЕЙДЕКА, ЗД. 3, ПОМЕЩ. Н-1</v>
          </cell>
          <cell r="F528" t="str">
            <v xml:space="preserve"> - </v>
          </cell>
          <cell r="G528">
            <v>0</v>
          </cell>
        </row>
        <row r="529">
          <cell r="A529" t="str">
            <v>2208019614</v>
          </cell>
          <cell r="B529" t="str">
            <v>220801001</v>
          </cell>
          <cell r="C529" t="str">
            <v>1112208000310</v>
          </cell>
          <cell r="D529" t="str">
            <v>ООО АПБ "Рубеж"</v>
          </cell>
          <cell r="E529" t="str">
            <v>658041, АЛТАЙСКИЙ КРАЙ, Г. НОВОАЛТАЙСК, УЛ. 2-Я ИНТЕРНАЦИОНАЛЬНАЯ, 61</v>
          </cell>
          <cell r="F529" t="str">
            <v>микропредприятие</v>
          </cell>
        </row>
        <row r="530">
          <cell r="A530" t="str">
            <v>2222796764</v>
          </cell>
          <cell r="B530" t="str">
            <v>222201001</v>
          </cell>
          <cell r="C530" t="str">
            <v>1112223006818</v>
          </cell>
          <cell r="D530" t="str">
            <v>ООО "АлтайГИС"</v>
          </cell>
          <cell r="E530" t="str">
            <v>656006, Алтайский край, город Барнаул, Взлетная ул., д.9, 66</v>
          </cell>
          <cell r="F530" t="str">
            <v>микропредприятие</v>
          </cell>
          <cell r="G530"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531">
          <cell r="A531">
            <v>2222796972</v>
          </cell>
          <cell r="B531">
            <v>222101001</v>
          </cell>
          <cell r="C531" t="str">
            <v>1112223007159</v>
          </cell>
          <cell r="D531" t="str">
            <v>ООО "Единая информационная система"</v>
          </cell>
          <cell r="E531" t="str">
            <v>656023, РОССИЯ, АЛТАЙСКИЙ КРАЙ, ГОРОД БАРНАУЛ, УЛ. МАЛАХОВА, Д. 3</v>
          </cell>
          <cell r="F531" t="str">
            <v>микропредприятие</v>
          </cell>
          <cell r="H531" t="str">
            <v/>
          </cell>
        </row>
        <row r="532">
          <cell r="A532" t="str">
            <v>2222798183</v>
          </cell>
          <cell r="B532" t="str">
            <v>222401001</v>
          </cell>
          <cell r="C532" t="str">
            <v>1112223009360</v>
          </cell>
          <cell r="D532" t="str">
            <v>ООО "МД 22"</v>
          </cell>
          <cell r="E532" t="str">
            <v>656037, АЛТАЙСКИЙ КРАЙ, БАРНАУЛ ГОРОД, КАЛИНИНА ПРОСПЕКТ, ДОМ 26/1</v>
          </cell>
          <cell r="F532" t="str">
            <v>микропредприятие</v>
          </cell>
        </row>
        <row r="533">
          <cell r="A533">
            <v>2224148328</v>
          </cell>
          <cell r="B533">
            <v>222101001</v>
          </cell>
          <cell r="C533" t="str">
            <v>1112224006730</v>
          </cell>
          <cell r="D533" t="str">
            <v>ООО "Комплексная Автоматика"</v>
          </cell>
          <cell r="E533" t="str">
            <v>656037, г. Барнаул, ул. Ткацкая, д. 78</v>
          </cell>
          <cell r="F533" t="str">
            <v>микропредприятие</v>
          </cell>
          <cell r="G533">
            <v>0</v>
          </cell>
          <cell r="H533" t="str">
            <v/>
          </cell>
        </row>
        <row r="534">
          <cell r="A534">
            <v>2462214762</v>
          </cell>
          <cell r="B534" t="str">
            <v>246201001</v>
          </cell>
          <cell r="C534" t="str">
            <v>1112468002393</v>
          </cell>
          <cell r="D534" t="str">
            <v>ООО "Промогрупп Медиа" </v>
          </cell>
          <cell r="E534" t="str">
            <v>660068, Красноярский край, город Красноярск, ул. Мичурина, д. 3в, офис 411</v>
          </cell>
          <cell r="F534" t="str">
            <v>малое предприятие</v>
          </cell>
        </row>
        <row r="535">
          <cell r="A535">
            <v>3334017070</v>
          </cell>
          <cell r="B535">
            <v>333401001</v>
          </cell>
          <cell r="C535" t="str">
            <v>1113334001879</v>
          </cell>
          <cell r="D535" t="str">
            <v>АО «Муромский приборостроительный завод»</v>
          </cell>
          <cell r="E535" t="str">
            <v>602205, Владимирская область, город Муром, улица 30 лет Победы, дом 1а</v>
          </cell>
          <cell r="F535" t="str">
            <v>-</v>
          </cell>
          <cell r="H535" t="str">
            <v/>
          </cell>
        </row>
        <row r="536">
          <cell r="A536">
            <v>4205221833</v>
          </cell>
          <cell r="B536" t="str">
            <v>540401001</v>
          </cell>
          <cell r="C536" t="str">
            <v>1114205021040</v>
          </cell>
          <cell r="D536" t="str">
            <v>ООО "Торговый Дом Мир сварки"</v>
          </cell>
          <cell r="E536" t="str">
            <v>630052, Новосибирская область, город Новосибирск, Троллейная ул., д. 85, офис 1</v>
          </cell>
          <cell r="F536" t="str">
            <v xml:space="preserve"> - </v>
          </cell>
          <cell r="G536">
            <v>0</v>
          </cell>
        </row>
        <row r="537">
          <cell r="A537">
            <v>4345304991</v>
          </cell>
          <cell r="B537">
            <v>434501001</v>
          </cell>
          <cell r="C537" t="str">
            <v>1114345012429</v>
          </cell>
          <cell r="D537" t="str">
            <v>ООО "Кибих"</v>
          </cell>
          <cell r="E537" t="str">
            <v>610044, Кировская обл., г. Киров, ул. Луганская, д. 53а</v>
          </cell>
          <cell r="F537" t="str">
            <v>малое предприятие</v>
          </cell>
          <cell r="G537" t="str">
            <v/>
          </cell>
          <cell r="H537" t="str">
            <v>03.02.2021г.</v>
          </cell>
        </row>
        <row r="538">
          <cell r="A538">
            <v>5042120394</v>
          </cell>
          <cell r="B538">
            <v>504201001</v>
          </cell>
          <cell r="C538" t="str">
            <v>1115042005638</v>
          </cell>
          <cell r="D538" t="str">
            <v>АО "ФНПЦ "НИИ прикладной химии"</v>
          </cell>
          <cell r="E538" t="str">
            <v>141313, Московская обл., г. Сергиев Посад, ул. Академика Силина, д.3</v>
          </cell>
          <cell r="F538" t="str">
            <v>-</v>
          </cell>
          <cell r="G538"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538" t="str">
            <v xml:space="preserve">25.12.2020г. </v>
          </cell>
        </row>
        <row r="539">
          <cell r="A539">
            <v>5049020134</v>
          </cell>
          <cell r="B539">
            <v>505501001</v>
          </cell>
          <cell r="C539" t="str">
            <v>1115049002969</v>
          </cell>
          <cell r="D539" t="str">
            <v>ООО "Арпром-Восток"</v>
          </cell>
          <cell r="E539" t="str">
            <v>Московская область, г. Рошаль, ул. Косякова, д. 12, пом. 3</v>
          </cell>
          <cell r="F539" t="str">
            <v>микропредприятие</v>
          </cell>
          <cell r="G539">
            <v>0</v>
          </cell>
        </row>
        <row r="540">
          <cell r="A540">
            <v>5407950189</v>
          </cell>
          <cell r="B540" t="str">
            <v>540701001</v>
          </cell>
          <cell r="C540" t="str">
            <v>1115400002530</v>
          </cell>
          <cell r="D540" t="str">
            <v>АНО «Учебный центр АТЦ»</v>
          </cell>
          <cell r="E540" t="str">
            <v>630099, г. Новосибирск, ул. Революции, 6</v>
          </cell>
          <cell r="F540" t="str">
            <v>-</v>
          </cell>
          <cell r="H540" t="str">
            <v/>
          </cell>
        </row>
        <row r="541">
          <cell r="A541">
            <v>5404434034</v>
          </cell>
          <cell r="B541" t="str">
            <v>540401001</v>
          </cell>
          <cell r="C541" t="str">
            <v>1115476036213</v>
          </cell>
          <cell r="D541" t="str">
            <v>ООО "Маркет Форклифт"</v>
          </cell>
          <cell r="E541" t="str">
            <v>630108, Новосибирская обл., г. Новосибирск, ул. Станционная, зд. 17/1, эт. 2</v>
          </cell>
          <cell r="F541" t="str">
            <v>микропредприятие</v>
          </cell>
          <cell r="G541">
            <v>0</v>
          </cell>
          <cell r="H541" t="str">
            <v/>
          </cell>
        </row>
        <row r="542">
          <cell r="A542" t="str">
            <v>5403328241</v>
          </cell>
          <cell r="B542" t="str">
            <v>540301001</v>
          </cell>
          <cell r="C542" t="str">
            <v>1115476046256</v>
          </cell>
          <cell r="D542" t="str">
            <v>ООО "Фирма Сибпак"</v>
          </cell>
          <cell r="E542" t="str">
            <v>630088, Новосибирская область, г Новосибирск, ул Петухова, д. 17а, этаж 1 кабинет 104</v>
          </cell>
          <cell r="F542" t="str">
            <v>микропредприятие</v>
          </cell>
        </row>
        <row r="543">
          <cell r="A543">
            <v>5405436122</v>
          </cell>
          <cell r="B543" t="str">
            <v>540301001</v>
          </cell>
          <cell r="C543" t="str">
            <v>1115476066970</v>
          </cell>
          <cell r="D543" t="str">
            <v>ООО Офис "СПТ"</v>
          </cell>
          <cell r="E543" t="str">
            <v>630024, РОССИЯ, НОВОСИБИРСКАЯ ОБЛ., ГОРОД НОВОСИБИРСК Г.О., НОВОСИБИРСК Г., МИРА УЛ., ЗД. 63А/9, ПОМЕЩ. 12</v>
          </cell>
          <cell r="F543" t="str">
            <v>микропредприятие</v>
          </cell>
          <cell r="G543">
            <v>0</v>
          </cell>
        </row>
        <row r="544">
          <cell r="A544">
            <v>5407469660</v>
          </cell>
          <cell r="B544" t="str">
            <v>540601001</v>
          </cell>
          <cell r="C544" t="str">
            <v>1115476123443</v>
          </cell>
          <cell r="D544" t="str">
            <v>ООО "НКТД"</v>
          </cell>
          <cell r="E544" t="str">
            <v>630099, Новосибирская область, город Новосибирск, ул Орджоникидзе, зд. 40, офис 2422</v>
          </cell>
          <cell r="F544" t="str">
            <v>микропредприятие</v>
          </cell>
          <cell r="G544"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545">
          <cell r="A545" t="str">
            <v>5918998448</v>
          </cell>
          <cell r="B545" t="str">
            <v>591801001</v>
          </cell>
          <cell r="C545" t="str">
            <v>1115918000660</v>
          </cell>
          <cell r="D545" t="str">
            <v>ООО "ЛЗМИ"</v>
          </cell>
          <cell r="E545" t="str">
            <v>618900, ПЕРМСКИЙ КРАЙ, ЛЫСЬВА Г, МЕТАЛЛИСТОВ УЛ, Д. 1/5, СТР. 7</v>
          </cell>
          <cell r="F545" t="str">
            <v>среднее предприятие</v>
          </cell>
        </row>
        <row r="546">
          <cell r="A546">
            <v>5919015877</v>
          </cell>
          <cell r="B546" t="str">
            <v>591901001</v>
          </cell>
          <cell r="C546" t="str">
            <v>1115919002561</v>
          </cell>
          <cell r="D546" t="str">
            <v>АО "Соликамский завод "Урал"</v>
          </cell>
          <cell r="E546" t="str">
            <v>618554, г. Соликамск, Пермский край, ул. Энергетиков, 19а</v>
          </cell>
          <cell r="F546" t="str">
            <v>-</v>
          </cell>
          <cell r="G546">
            <v>0</v>
          </cell>
          <cell r="H546" t="str">
            <v>18.06.2021г.</v>
          </cell>
        </row>
        <row r="547">
          <cell r="A547">
            <v>6163109397</v>
          </cell>
          <cell r="B547" t="str">
            <v>616101001</v>
          </cell>
          <cell r="C547" t="str">
            <v>1116195009809</v>
          </cell>
          <cell r="D547" t="str">
            <v>ООО "ПКФ" Юг-Комплект"</v>
          </cell>
          <cell r="E547" t="str">
            <v>344096, Ростовская область, г Ростов-На-Дону, пр-кт Королева, зд. 5/4</v>
          </cell>
          <cell r="F547" t="str">
            <v>микропредприятие</v>
          </cell>
          <cell r="G547">
            <v>0</v>
          </cell>
        </row>
        <row r="548">
          <cell r="A548" t="str">
            <v>6672329799</v>
          </cell>
          <cell r="B548" t="str">
            <v>667901001</v>
          </cell>
          <cell r="C548" t="str">
            <v>1116672000466</v>
          </cell>
          <cell r="D548" t="str">
            <v>ООО "ОРГРЕСУРС"</v>
          </cell>
          <cell r="E548" t="str">
            <v>620073, СВЕРДЛОВСКАЯ ОБЛАСТЬ, Г.О. ГОРОД ЕКАТЕРИНБУРГ, Г ЕКАТЕРИНБУРГ, УЛ КРЕСТИНСКОГО,
СТР. 46А,ОФИС 608</v>
          </cell>
          <cell r="F548" t="str">
            <v>микропредприятие</v>
          </cell>
        </row>
        <row r="549">
          <cell r="A549">
            <v>6673240328</v>
          </cell>
          <cell r="B549" t="str">
            <v>665801001</v>
          </cell>
          <cell r="C549" t="str">
            <v>1116673008539</v>
          </cell>
          <cell r="D549" t="str">
            <v>ООО "Сертум -Про"</v>
          </cell>
          <cell r="E549" t="str">
            <v>Свердловская обл, г.о. город Екатеринбург, г Екатеринбург, ул Малопрудная, стр. 5, офис 715</v>
          </cell>
          <cell r="F549">
            <v>0</v>
          </cell>
          <cell r="G549">
            <v>0</v>
          </cell>
        </row>
        <row r="550">
          <cell r="A550" t="str">
            <v>6673247764</v>
          </cell>
          <cell r="B550" t="str">
            <v>667301001</v>
          </cell>
          <cell r="C550" t="str">
            <v>1116673016371</v>
          </cell>
          <cell r="D550" t="str">
            <v>ООО "Регион Инструмент"</v>
          </cell>
          <cell r="E550" t="str">
            <v>620012, Свердловская область, город Екатеринбург, ул. Ильича, д.6</v>
          </cell>
          <cell r="F550" t="str">
            <v>микропредприятие</v>
          </cell>
        </row>
        <row r="551">
          <cell r="A551">
            <v>6678005832</v>
          </cell>
          <cell r="B551" t="str">
            <v>667801001</v>
          </cell>
          <cell r="C551" t="str">
            <v>1116678005730</v>
          </cell>
          <cell r="D551" t="str">
            <v>АО "УНИХИМ с ОЗ"</v>
          </cell>
          <cell r="E551" t="str">
            <v>620050, Свердловская область, город Екатеринбург, улица Монтажников, 9</v>
          </cell>
          <cell r="F551" t="str">
            <v>-</v>
          </cell>
          <cell r="G551"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551" t="str">
            <v>13.07.2021г.</v>
          </cell>
        </row>
        <row r="552">
          <cell r="A552">
            <v>2204083898</v>
          </cell>
          <cell r="B552">
            <v>220401001</v>
          </cell>
          <cell r="C552" t="str">
            <v>11172225026489</v>
          </cell>
          <cell r="D552" t="str">
            <v>ООО "Алтайкомплект"</v>
          </cell>
          <cell r="E552" t="str">
            <v>659315, Алтайский край, г. Бийск, ул. имени Героя Советского Союза Васильева, зд. 64/1</v>
          </cell>
          <cell r="F552" t="str">
            <v>микропредприятие</v>
          </cell>
          <cell r="G552"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553">
          <cell r="A553" t="str">
            <v>7203261635</v>
          </cell>
          <cell r="B553" t="str">
            <v>773101001</v>
          </cell>
          <cell r="C553" t="str">
            <v>1117232008080</v>
          </cell>
          <cell r="D553" t="str">
            <v>ООО "ГЛОБАЛ ИНЖИНИРИНГ"</v>
          </cell>
          <cell r="E553" t="str">
            <v>121205, Г МОСКВА, УЛ. ЛУГОВАЯ (ИННОВАЦИОННОГО ЦЕНТРА СКОЛКОВО ТЕР), Д. 4, К. 5, ПОМЕЩЕНИЕ 15</v>
          </cell>
          <cell r="F553" t="str">
            <v>микропредприятие</v>
          </cell>
        </row>
        <row r="554">
          <cell r="A554">
            <v>7450075425</v>
          </cell>
          <cell r="B554" t="str">
            <v>746001001</v>
          </cell>
          <cell r="C554" t="str">
            <v>1117450004430</v>
          </cell>
          <cell r="D554" t="str">
            <v>ООО "Альфапаскаль"</v>
          </cell>
          <cell r="E554" t="str">
            <v>454047, г. Челябинск, ул. 2-я Павелецкая, д. 36, офис №301</v>
          </cell>
          <cell r="F554" t="str">
            <v>малое предприятие</v>
          </cell>
          <cell r="G554" t="str">
            <v/>
          </cell>
          <cell r="H554" t="str">
            <v/>
          </cell>
        </row>
        <row r="555">
          <cell r="A555">
            <v>7721740678</v>
          </cell>
          <cell r="B555" t="str">
            <v>772101001</v>
          </cell>
          <cell r="C555" t="str">
            <v>1117746892658</v>
          </cell>
          <cell r="D555" t="str">
            <v>ООО "ЮПИТЕК"</v>
          </cell>
          <cell r="E555" t="str">
            <v>109202, г. Москва, ул. 1-я Фрезерная, д. 2/1, корп. 2, офис 202,3</v>
          </cell>
          <cell r="F555" t="str">
            <v>микропредприятие</v>
          </cell>
          <cell r="G555">
            <v>0</v>
          </cell>
          <cell r="H555" t="str">
            <v/>
          </cell>
        </row>
        <row r="556">
          <cell r="A556">
            <v>7721742033</v>
          </cell>
          <cell r="B556" t="str">
            <v>500301001</v>
          </cell>
          <cell r="C556" t="str">
            <v>1117746935800</v>
          </cell>
          <cell r="D556" t="str">
            <v>ООО "Кюгель"</v>
          </cell>
          <cell r="E556" t="str">
            <v>142712, Московская область, город Видное, рабочий поселок Горки Ленинские, ул Западная (Технопарк Промзона), владение 16, офис 2</v>
          </cell>
          <cell r="F556" t="str">
            <v>малое предприятие</v>
          </cell>
          <cell r="G556">
            <v>0</v>
          </cell>
        </row>
        <row r="557">
          <cell r="A557" t="str">
            <v>7810841692</v>
          </cell>
          <cell r="B557" t="str">
            <v>781001001</v>
          </cell>
          <cell r="C557" t="str">
            <v>1117847409668</v>
          </cell>
          <cell r="D557" t="str">
            <v>ООО "Линкор СПБ"</v>
          </cell>
          <cell r="E557" t="str">
            <v>196128, город Санкт-Петербург, Варшавская ул., д. 5а литер у, корпус 2 комната 66 помещение 1-н</v>
          </cell>
          <cell r="F557" t="str">
            <v>микропредприятие</v>
          </cell>
          <cell r="G557">
            <v>0</v>
          </cell>
        </row>
        <row r="558">
          <cell r="A558" t="str">
            <v>0266036534</v>
          </cell>
          <cell r="B558" t="str">
            <v>026601001</v>
          </cell>
          <cell r="C558" t="str">
            <v>1120266001107</v>
          </cell>
          <cell r="D558" t="str">
            <v>АО "СХЗ"</v>
          </cell>
          <cell r="E558" t="str">
            <v>453256, РЕСПУБЛИКА БАШКОРТОСТАН, Г. САЛАВАТ, УЛ. МОЛОДОГВАРДЕЙЦЕВ, Д.30</v>
          </cell>
          <cell r="F558" t="str">
            <v>-</v>
          </cell>
        </row>
        <row r="559">
          <cell r="A559" t="str">
            <v>1001262392</v>
          </cell>
          <cell r="B559" t="str">
            <v>100101001</v>
          </cell>
          <cell r="C559" t="str">
            <v>1121001013132</v>
          </cell>
          <cell r="D559" t="str">
            <v>ФГКУ "ОВО ВНГ России по Р А"</v>
          </cell>
          <cell r="E559" t="str">
            <v>185035, Республика Карелия, город Петрозаводск, ул Гоголя (Центр Р-Н), д.45а к.0, кв.0</v>
          </cell>
          <cell r="F559" t="str">
            <v xml:space="preserve"> - </v>
          </cell>
          <cell r="G559">
            <v>0</v>
          </cell>
        </row>
        <row r="560">
          <cell r="A560">
            <v>1651067960</v>
          </cell>
          <cell r="B560" t="str">
            <v>165101001</v>
          </cell>
          <cell r="C560" t="str">
            <v>1121651003760</v>
          </cell>
          <cell r="D560" t="str">
            <v>ООО "Снабхим"</v>
          </cell>
          <cell r="E560" t="str">
            <v>423575, г. Нижнекамск, ул. Тукая, дом 34-25, Республика Татарстан, Нижнекамский район</v>
          </cell>
          <cell r="F560" t="str">
            <v>микропредприятие</v>
          </cell>
          <cell r="G560">
            <v>0</v>
          </cell>
          <cell r="H560" t="str">
            <v>29.03.2021г.</v>
          </cell>
        </row>
        <row r="561">
          <cell r="A561">
            <v>1659122411</v>
          </cell>
          <cell r="B561">
            <v>165901001</v>
          </cell>
          <cell r="C561" t="str">
            <v>1121690059138</v>
          </cell>
          <cell r="D561" t="str">
            <v>ООО "КЗСК-РТИ"</v>
          </cell>
          <cell r="E561" t="str">
            <v>420054, Республика Татарстан, г. Казань, ул. Лебедева, д. 1</v>
          </cell>
          <cell r="F561" t="str">
            <v>микропредприятие</v>
          </cell>
          <cell r="G561" t="str">
            <v>Действующее с 2017г.Адрес и ГД совпадает2 иска на сумму 1,9 млн. руб.Балансовая стоимость основных средств равна0.ГЗ</v>
          </cell>
          <cell r="H561" t="str">
            <v>07.09.2021г.</v>
          </cell>
        </row>
        <row r="562">
          <cell r="A562">
            <v>2204058884</v>
          </cell>
          <cell r="B562" t="str">
            <v>220401001</v>
          </cell>
          <cell r="C562" t="str">
            <v>1122204002458</v>
          </cell>
          <cell r="D562" t="str">
            <v>ООО "Дизайн-Печать"</v>
          </cell>
          <cell r="E562" t="str">
            <v>659302, Алтайский край, г Бийск, ул Георгия Прибыткова, д. 4, кв. 23-24</v>
          </cell>
          <cell r="F562" t="str">
            <v>микропредприятие</v>
          </cell>
          <cell r="G562">
            <v>0</v>
          </cell>
        </row>
        <row r="563">
          <cell r="A563" t="str">
            <v>2204060940</v>
          </cell>
          <cell r="B563" t="str">
            <v>220401001</v>
          </cell>
          <cell r="C563" t="str">
            <v>1122204005703</v>
          </cell>
          <cell r="D563" t="str">
            <v>ООО "СтройКомплектация"</v>
          </cell>
          <cell r="E563" t="str">
            <v>Алтайский кр., г. Бийск, ул. Революции, д. 108</v>
          </cell>
          <cell r="F563" t="str">
            <v>микропредприятие</v>
          </cell>
          <cell r="G563">
            <v>0</v>
          </cell>
        </row>
        <row r="564">
          <cell r="A564">
            <v>2224152758</v>
          </cell>
          <cell r="B564">
            <v>222401001</v>
          </cell>
          <cell r="C564" t="str">
            <v>1122224002317</v>
          </cell>
          <cell r="D564" t="str">
            <v>АО "Барнаульская генерация"</v>
          </cell>
          <cell r="E564" t="str">
            <v>656037, АЛТАЙСКИЙ КРАЙ, БАРНАУЛ ГОРОД, БРИЛЛИАНТОВАЯ УЛИЦА, 2</v>
          </cell>
          <cell r="F564" t="str">
            <v>-</v>
          </cell>
          <cell r="G564">
            <v>0</v>
          </cell>
          <cell r="H564" t="str">
            <v/>
          </cell>
        </row>
        <row r="565">
          <cell r="A565" t="str">
            <v>2224153328</v>
          </cell>
          <cell r="B565" t="str">
            <v>222401001</v>
          </cell>
          <cell r="C565" t="str">
            <v>1122224002889</v>
          </cell>
          <cell r="D565" t="str">
            <v>ООО "КОМПАНИЯ СИБТАРА"</v>
          </cell>
          <cell r="E565" t="str">
            <v>656023, АЛТАЙСКИЙ КРАЙ, Г БАРНАУЛ,ПР-КТ КОСМОНАВТОВ, ЗД. 6Ж</v>
          </cell>
          <cell r="F565" t="str">
            <v>среднее предприятие</v>
          </cell>
        </row>
        <row r="566">
          <cell r="A566" t="str">
            <v>2224154201</v>
          </cell>
          <cell r="B566" t="str">
            <v>222401001</v>
          </cell>
          <cell r="C566" t="str">
            <v>1122224003769</v>
          </cell>
          <cell r="D566" t="str">
            <v>ООО "А-Центр"</v>
          </cell>
          <cell r="E566" t="str">
            <v>656063, Алтайский край, г. Барнаул, пр-кт Космонавтов, 34г</v>
          </cell>
          <cell r="F566" t="str">
            <v>микропредприятие</v>
          </cell>
        </row>
        <row r="567">
          <cell r="A567">
            <v>2224154875</v>
          </cell>
          <cell r="B567" t="str">
            <v>222401001</v>
          </cell>
          <cell r="C567" t="str">
            <v>1122224004440</v>
          </cell>
          <cell r="D567" t="str">
            <v>ООО "Алтайская соледобывающая компания"</v>
          </cell>
          <cell r="E567" t="str">
            <v>656002, Алтайский край, г. Барнаул, ул. Воровского, д. 163</v>
          </cell>
          <cell r="F567" t="str">
            <v>-</v>
          </cell>
          <cell r="G567">
            <v>0</v>
          </cell>
          <cell r="H567" t="str">
            <v xml:space="preserve">25.12.2020г. </v>
          </cell>
        </row>
        <row r="568">
          <cell r="A568" t="str">
            <v>2221195760</v>
          </cell>
          <cell r="B568" t="str">
            <v>222101001</v>
          </cell>
          <cell r="C568" t="str">
            <v>1122225000996</v>
          </cell>
          <cell r="D568" t="str">
            <v>ООО "1С-ГАЛЭКС:ФРАНЧАЙЗИНГ"</v>
          </cell>
          <cell r="E568" t="str">
            <v>656015, Алтайский край, г. Барнаул, ул. Деповская, дом №7, офис А-105</v>
          </cell>
          <cell r="F568" t="str">
            <v>малое предприятие</v>
          </cell>
        </row>
        <row r="569">
          <cell r="A569">
            <v>2221199187</v>
          </cell>
          <cell r="B569" t="str">
            <v>222101001</v>
          </cell>
          <cell r="C569" t="str">
            <v>1122225009961</v>
          </cell>
          <cell r="D569" t="str">
            <v>ФГКУ "Управление неведомственной охраны войск национальной гвардии РФ по Алтайскому краю"</v>
          </cell>
          <cell r="E569" t="str">
            <v>656052, Алтайский край, город Барнаул, Северо-Западная ул., д. 157а</v>
          </cell>
          <cell r="F569" t="str">
            <v xml:space="preserve"> - </v>
          </cell>
          <cell r="G569">
            <v>0</v>
          </cell>
        </row>
        <row r="570">
          <cell r="A570" t="str">
            <v>2465274329</v>
          </cell>
          <cell r="B570" t="str">
            <v>246601001</v>
          </cell>
          <cell r="C570" t="str">
            <v>1122468035568</v>
          </cell>
          <cell r="D570" t="str">
            <v>ООО "Грузовая Механика"</v>
          </cell>
          <cell r="E570" t="str">
            <v>660048, РОССИЯ, КРАСНОЯРСКИЙ КРАЙ, ГОРОД КРАСНОЯРСК, УЛИЦА БРЯНСКАЯ., ЗД. 139, ОФИС 106</v>
          </cell>
          <cell r="F570" t="str">
            <v>микропредприятие</v>
          </cell>
        </row>
        <row r="571">
          <cell r="A571">
            <v>3444193656</v>
          </cell>
          <cell r="B571" t="str">
            <v>346001001</v>
          </cell>
          <cell r="C571" t="str">
            <v>1123444003297</v>
          </cell>
          <cell r="D571" t="str">
            <v>ООО "ПП "Альтернатива"</v>
          </cell>
          <cell r="E571" t="str">
            <v>400001, Волгоградская область, город Волгоград, ул Им. Канунникова, д. 6/1, офис 507</v>
          </cell>
          <cell r="F571" t="str">
            <v>микропредприятие</v>
          </cell>
          <cell r="G571">
            <v>0</v>
          </cell>
        </row>
        <row r="572">
          <cell r="A572">
            <v>4205252310</v>
          </cell>
          <cell r="B572" t="str">
            <v>420501001</v>
          </cell>
          <cell r="C572" t="str">
            <v>1124205017496</v>
          </cell>
          <cell r="D572" t="str">
            <v>ООО "ГЭТ"</v>
          </cell>
          <cell r="E572" t="str">
            <v>650036, Кемеровская область, город Кемерово, Терешковой ул., д. 30, помещ. 305</v>
          </cell>
          <cell r="F572" t="str">
            <v>микропредприятие</v>
          </cell>
          <cell r="G572">
            <v>0</v>
          </cell>
        </row>
        <row r="573">
          <cell r="A573">
            <v>5011033198</v>
          </cell>
          <cell r="B573">
            <v>501101001</v>
          </cell>
          <cell r="C573" t="str">
            <v>1125011001103</v>
          </cell>
          <cell r="D573" t="str">
            <v>ООО "Егорьевский Текстиль"</v>
          </cell>
          <cell r="E573" t="str">
            <v>140301, Московская область, г. Егорьевск, ул. Алексея Тупицына, дом 54</v>
          </cell>
          <cell r="F573" t="str">
            <v>-</v>
          </cell>
          <cell r="G573">
            <v>0</v>
          </cell>
        </row>
        <row r="574">
          <cell r="A574">
            <v>50118153960</v>
          </cell>
          <cell r="B574" t="str">
            <v>501801001</v>
          </cell>
          <cell r="C574" t="str">
            <v>1125018011425</v>
          </cell>
          <cell r="D574" t="str">
            <v>ООО "12 апреля"</v>
          </cell>
          <cell r="E574" t="str">
            <v>141065, МОСКОВСКАЯ ОБЛАСТЬ, КОРОЛЁВ ГОРОД, ЛУГОВАЯ УЛ, 21</v>
          </cell>
          <cell r="F574" t="str">
            <v>микропредприятие</v>
          </cell>
        </row>
        <row r="575">
          <cell r="A575" t="str">
            <v>5029162349</v>
          </cell>
          <cell r="B575" t="str">
            <v>502901001</v>
          </cell>
          <cell r="C575" t="str">
            <v>1125029004099</v>
          </cell>
          <cell r="D575" t="str">
            <v>ООО "ПРАЙМКЕМИКАЛСГРУПП"</v>
          </cell>
          <cell r="E575" t="str">
            <v>141009, РОССИЯ, МОСКОВСКАЯ ОБЛ, Г. МЫТИЩИ., ПР-КТ ОЛИМПИЙСКИЙ , Д. 2А</v>
          </cell>
          <cell r="F575" t="str">
            <v>малое предприятие</v>
          </cell>
        </row>
        <row r="576">
          <cell r="A576">
            <v>5053032245</v>
          </cell>
          <cell r="B576">
            <v>505301001</v>
          </cell>
          <cell r="C576" t="str">
            <v>1125053002436</v>
          </cell>
          <cell r="D576" t="str">
            <v>ООО "СП ПОТОК"</v>
          </cell>
          <cell r="E576" t="str">
            <v>144001, Московская область, г. Электросталь, Промышленный проезд, д.3</v>
          </cell>
          <cell r="F576" t="str">
            <v>микропредприятие</v>
          </cell>
          <cell r="G576">
            <v>0</v>
          </cell>
          <cell r="H576" t="str">
            <v/>
          </cell>
        </row>
        <row r="577">
          <cell r="A577" t="str">
            <v>5249122729</v>
          </cell>
          <cell r="B577" t="str">
            <v>524901001</v>
          </cell>
          <cell r="C577" t="str">
            <v>1125249005034</v>
          </cell>
          <cell r="D577" t="str">
            <v>ООО "Эпоксид"</v>
          </cell>
          <cell r="E577" t="str">
            <v>606016, НИЖЕГОРОДСКАЯ ОБЛАСТЬ, Г. ДЗЕРЖИНСК, ПР-КТ ЛЕНИНА, Д. 100, ЛИТЕР А, ОФИС 103</v>
          </cell>
          <cell r="F577" t="str">
            <v>микропредприятие</v>
          </cell>
        </row>
        <row r="578">
          <cell r="A578" t="str">
            <v>5406970591</v>
          </cell>
          <cell r="B578" t="str">
            <v>540601001</v>
          </cell>
          <cell r="C578" t="str">
            <v>1125400000660</v>
          </cell>
          <cell r="D578"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578" t="str">
            <v>Новосибирская область</v>
          </cell>
          <cell r="F578" t="str">
            <v>-</v>
          </cell>
        </row>
        <row r="579">
          <cell r="A579">
            <v>5837050359</v>
          </cell>
          <cell r="B579" t="str">
            <v>583701001</v>
          </cell>
          <cell r="C579" t="str">
            <v>1125837001234</v>
          </cell>
          <cell r="D579" t="str">
            <v>ООО "Поволжьетехмаш"</v>
          </cell>
          <cell r="E579" t="str">
            <v>440068, Пензенская область, г. Пенза, ул. Терновского, д. 152, кв. 242</v>
          </cell>
          <cell r="F579" t="str">
            <v>микропредприятие</v>
          </cell>
          <cell r="G579">
            <v>0</v>
          </cell>
        </row>
        <row r="580">
          <cell r="A580" t="str">
            <v>5837051673</v>
          </cell>
          <cell r="B580" t="str">
            <v>775101001</v>
          </cell>
          <cell r="C580" t="str">
            <v>1125837002543</v>
          </cell>
          <cell r="D580" t="str">
            <v>ООО ТД "ПЗТА"</v>
          </cell>
          <cell r="E580" t="str">
            <v>108813, ГОРОД МОСКВА, ПОСЕЛЕНИЕ МОСКОВСКИЙ, УЛИЦА ХАБАРОВА, ДОМ 2, ЭТАЖ 11 ОФИС 14</v>
          </cell>
          <cell r="F580" t="str">
            <v>малое предприятие</v>
          </cell>
        </row>
        <row r="581">
          <cell r="A581">
            <v>5837052370</v>
          </cell>
          <cell r="B581">
            <v>583701001</v>
          </cell>
          <cell r="C581" t="str">
            <v>1125837003236</v>
          </cell>
          <cell r="D581" t="str">
            <v>ООО "Спецхиммаш"</v>
          </cell>
          <cell r="E581" t="str">
            <v>440034, ПЕНЗЕНСКАЯ ОБЛАСТЬ,  ГОРОД ПЕНЗА, УЛИЦА КАЛИНИНА, СТР 108Б, ЛИТЕР В, ЭТАЖ 1</v>
          </cell>
          <cell r="F581" t="str">
            <v>малое предприятие</v>
          </cell>
          <cell r="G581">
            <v>0</v>
          </cell>
        </row>
        <row r="582">
          <cell r="A582">
            <v>5904277823</v>
          </cell>
          <cell r="B582" t="str">
            <v>590301001</v>
          </cell>
          <cell r="C582" t="str">
            <v>1125904017260</v>
          </cell>
          <cell r="D582" t="str">
            <v>ООО "ПТК"</v>
          </cell>
          <cell r="E582" t="str">
            <v>614990, ПЕРМСКИЙ КРАЙ, Г. ПЕРМЬ, УЛ. БУКИРЕВА, Д. 1, ОФ. 1</v>
          </cell>
          <cell r="F582" t="str">
            <v>микропредприятие</v>
          </cell>
          <cell r="G582">
            <v>0</v>
          </cell>
        </row>
        <row r="583">
          <cell r="A583">
            <v>5908051070</v>
          </cell>
          <cell r="B583" t="str">
            <v>590801001</v>
          </cell>
          <cell r="C583" t="str">
            <v>1125908001670</v>
          </cell>
          <cell r="D583" t="str">
            <v>АО "НИИПМ"</v>
          </cell>
          <cell r="E583" t="str">
            <v>614042, РОССИЯ, ПЕРМСКИЙ КРАЙ, ПЕРМСКИЙ Г.О., ПЕРМЬ Г., ПЕРМЬ Г., ГАЛЬПЕРИНА УЛ., Д. 11, К. 3, СТР. 50/2</v>
          </cell>
          <cell r="F583" t="str">
            <v>-</v>
          </cell>
          <cell r="G583" t="str">
            <v>Сост. в длит. договор.отношениях, Адрес, ГД совпадает, имеет ГК 1(на испол.), наличие АС 3(1ответчик)</v>
          </cell>
          <cell r="H583" t="str">
            <v xml:space="preserve">25.12.2020г. </v>
          </cell>
        </row>
        <row r="584">
          <cell r="A584">
            <v>6166083394</v>
          </cell>
          <cell r="B584" t="str">
            <v>616601001</v>
          </cell>
          <cell r="C584" t="str">
            <v>1126193004277</v>
          </cell>
          <cell r="D584" t="str">
            <v>ООО "Станочная оснастка"</v>
          </cell>
          <cell r="E584" t="str">
            <v>344065, РОСТОВСКАЯ ОБЛАСТЬ, ГОРОД РОСТОВ-НА-ДОНУ, УЛИЦА 50-ЛЕТИЯ РОСТСЕЛЬМАША, ДОМ 2</v>
          </cell>
          <cell r="F584" t="str">
            <v>микропредприятие</v>
          </cell>
        </row>
        <row r="585">
          <cell r="A585">
            <v>6234100354</v>
          </cell>
          <cell r="B585">
            <v>622901001</v>
          </cell>
          <cell r="C585" t="str">
            <v>1126234001739</v>
          </cell>
          <cell r="D585" t="str">
            <v>ООО ПКФ "СтанкоАртель"</v>
          </cell>
          <cell r="E585" t="str">
            <v>390039, Рязанская обл., г. Рязань, ул. Бирюзова, д. 1В, литер Л, офис 1</v>
          </cell>
          <cell r="F585" t="str">
            <v>микропредприятие</v>
          </cell>
          <cell r="G585">
            <v>0</v>
          </cell>
        </row>
        <row r="586">
          <cell r="A586" t="str">
            <v>6670385942</v>
          </cell>
          <cell r="B586" t="str">
            <v>667001001</v>
          </cell>
          <cell r="C586" t="str">
            <v>1126670027725</v>
          </cell>
          <cell r="D586" t="str">
            <v>ООО "Корпорация ВГ"</v>
          </cell>
          <cell r="E586" t="str">
            <v>620137, СВЕРДЛОВСКАЯ ОБЛАСТЬ, Г. ЕКАТЕРИНБУРГ, УЛ. СОВЕТСКАЯ, Д.62, КВ.195</v>
          </cell>
          <cell r="F586" t="str">
            <v>микропредприятие</v>
          </cell>
        </row>
        <row r="587">
          <cell r="A587">
            <v>6685000056</v>
          </cell>
          <cell r="B587">
            <v>668501001</v>
          </cell>
          <cell r="C587" t="str">
            <v>1126685000045</v>
          </cell>
          <cell r="D587" t="str">
            <v>ООО "УП ВОСТОК"</v>
          </cell>
          <cell r="E587" t="str">
            <v>620026, г. Екатеринбург, ул. Мамина-Сибиряка, д.130, КПП 668501001, ОГРН 1126685000045, ОКПО 37942197, тел. +7(354)402633, l_chernysheva@ural-press.ru</v>
          </cell>
          <cell r="F587" t="e">
            <v>#N/A</v>
          </cell>
          <cell r="G587">
            <v>0</v>
          </cell>
          <cell r="H587" t="str">
            <v>05.05.2021г.</v>
          </cell>
        </row>
        <row r="588">
          <cell r="A588" t="str">
            <v>7452103420</v>
          </cell>
          <cell r="B588" t="str">
            <v>745101001</v>
          </cell>
          <cell r="C588" t="str">
            <v>1127452007550</v>
          </cell>
          <cell r="D588" t="str">
            <v>ООО "ТД "Подшипник"</v>
          </cell>
          <cell r="E588" t="str">
            <v>454092, Челябинская область, город Челябинск, ул. Воровского, д. 21а, кв. 65</v>
          </cell>
          <cell r="F588" t="str">
            <v xml:space="preserve"> - </v>
          </cell>
          <cell r="G588">
            <v>0</v>
          </cell>
        </row>
        <row r="589">
          <cell r="A589">
            <v>7456009669</v>
          </cell>
          <cell r="B589" t="str">
            <v>745501001</v>
          </cell>
          <cell r="C589" t="str">
            <v>1127456001200</v>
          </cell>
          <cell r="D589" t="str">
            <v>ООО "Метам"</v>
          </cell>
          <cell r="E589" t="str">
            <v>455019, Российская Федерация, Челябинская обл., г. Магнитогорск, ул. Кирова, дом 114</v>
          </cell>
          <cell r="F589" t="str">
            <v>малое предприятие</v>
          </cell>
          <cell r="G589">
            <v>0</v>
          </cell>
          <cell r="H589" t="str">
            <v/>
          </cell>
        </row>
        <row r="590">
          <cell r="A590" t="str">
            <v>7743841430</v>
          </cell>
          <cell r="B590" t="str">
            <v>771601001</v>
          </cell>
          <cell r="C590" t="str">
            <v>1127746012580</v>
          </cell>
          <cell r="D590" t="str">
            <v>ООО "ДиаэМ"</v>
          </cell>
          <cell r="E590" t="str">
            <v>129345, город Москва, Магаданская ул., д. 7 к. 3, эт 2 офис 210</v>
          </cell>
          <cell r="F590" t="str">
            <v xml:space="preserve"> - </v>
          </cell>
          <cell r="G590">
            <v>0</v>
          </cell>
        </row>
        <row r="591">
          <cell r="A591">
            <v>7743846068</v>
          </cell>
          <cell r="B591" t="str">
            <v>774301001</v>
          </cell>
          <cell r="C591" t="str">
            <v>1127746158220</v>
          </cell>
          <cell r="D591" t="str">
            <v>ООО "Ультра Лайн"</v>
          </cell>
          <cell r="E591" t="str">
            <v>125438, город Москва, Лихоборская наб., д. 6, эт 2 пом I ком 4</v>
          </cell>
          <cell r="F591" t="str">
            <v>микропредприятие</v>
          </cell>
          <cell r="G591">
            <v>0</v>
          </cell>
        </row>
        <row r="592">
          <cell r="A592" t="str">
            <v>7710909058</v>
          </cell>
          <cell r="B592" t="str">
            <v>772901001</v>
          </cell>
          <cell r="C592" t="str">
            <v>1127746191781</v>
          </cell>
          <cell r="D592" t="str">
            <v>ООО «ПРОММАШ ТЕСТ Инжиниринг»</v>
          </cell>
          <cell r="E592" t="str">
            <v>119501, г. Москва, ул. Веерная, д. 2, этаж П, помещение №1, комната №4</v>
          </cell>
          <cell r="F592" t="str">
            <v>малое предприятие</v>
          </cell>
          <cell r="G592">
            <v>0</v>
          </cell>
        </row>
        <row r="593">
          <cell r="A593">
            <v>7728803863</v>
          </cell>
          <cell r="B593" t="str">
            <v>503201001</v>
          </cell>
          <cell r="C593" t="str">
            <v>1127746252963</v>
          </cell>
          <cell r="D593" t="str">
            <v>ООО "НефтеХимИнжиниринг"</v>
          </cell>
          <cell r="E593" t="str">
            <v>143005, Московская область, г Одинцово, Можайское ш, д. 100а, помещ. 13</v>
          </cell>
          <cell r="F593" t="str">
            <v>микропредприятие</v>
          </cell>
          <cell r="G593">
            <v>0</v>
          </cell>
        </row>
        <row r="594">
          <cell r="A594">
            <v>7724829758</v>
          </cell>
          <cell r="B594" t="str">
            <v>772401001</v>
          </cell>
          <cell r="C594" t="str">
            <v>1127746270035</v>
          </cell>
          <cell r="D594" t="str">
            <v>ООО "Мир весов"</v>
          </cell>
          <cell r="E594" t="str">
            <v>115409, город Москва, ул. Москворечье, д. 47 к. 2, эт подвал пом I ком 1-8</v>
          </cell>
          <cell r="F594" t="str">
            <v>малое предприятие</v>
          </cell>
          <cell r="G59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594" t="str">
            <v>29.11.2021г.</v>
          </cell>
        </row>
        <row r="595">
          <cell r="A595" t="str">
            <v>7734682230</v>
          </cell>
          <cell r="B595" t="str">
            <v>771501001</v>
          </cell>
          <cell r="C595" t="str">
            <v>1127746474041</v>
          </cell>
          <cell r="D595" t="str">
            <v>ООО "ИНСАТ"</v>
          </cell>
          <cell r="E595" t="str">
            <v>127018, Г.МОСКВА, ВН.ТЕР.Г. МУНИЦИПАЛЬНЫЙ ОКРУГ
МАРЬИНА РОЩА, УЛ ПОЛКОВАЯ, Д. 3</v>
          </cell>
          <cell r="F595" t="str">
            <v>малое предприятие</v>
          </cell>
        </row>
        <row r="596">
          <cell r="A596" t="str">
            <v>7731430234</v>
          </cell>
          <cell r="B596" t="str">
            <v>773101001</v>
          </cell>
          <cell r="C596" t="str">
            <v>1127746555606</v>
          </cell>
          <cell r="D596" t="str">
            <v>ООО "Платэк"</v>
          </cell>
          <cell r="E596" t="str">
            <v>121351, ГОРОД МОСКВА, ИВАНА ФРАНКО УЛИЦА, 40, СТР.2</v>
          </cell>
          <cell r="F596" t="str">
            <v>малое предприятие</v>
          </cell>
        </row>
        <row r="597">
          <cell r="A597">
            <v>7721764855</v>
          </cell>
          <cell r="B597" t="str">
            <v>772101001</v>
          </cell>
          <cell r="C597" t="str">
            <v>1127746592346</v>
          </cell>
          <cell r="D597" t="str">
            <v>ООО "ПТК ПромСнабОборудование"</v>
          </cell>
          <cell r="E597" t="str">
            <v>109431, РФ, г.Москва, ул.Привольная, д.70, офис 402</v>
          </cell>
          <cell r="F597" t="str">
            <v>микропредприятие</v>
          </cell>
          <cell r="G597">
            <v>0</v>
          </cell>
          <cell r="H597" t="str">
            <v/>
          </cell>
        </row>
        <row r="598">
          <cell r="A598" t="str">
            <v>7722789813</v>
          </cell>
          <cell r="B598" t="str">
            <v>504401001</v>
          </cell>
          <cell r="C598" t="str">
            <v>1127747085212</v>
          </cell>
          <cell r="D598" t="str">
            <v>АО "Гамма ТД"</v>
          </cell>
          <cell r="E598" t="str">
            <v>141506, МОСКОВСКАЯ ОБЛАСТЬ, СОЛНЕЧНОГОРСК ГОРОД, КРАСНАЯ УЛИЦА, ДОМ 58, ПОМЕЩЕНИЕ 8 ЭТАЖ 7</v>
          </cell>
          <cell r="F598" t="str">
            <v>-</v>
          </cell>
        </row>
        <row r="599">
          <cell r="A599" t="str">
            <v>7706785145</v>
          </cell>
          <cell r="B599" t="str">
            <v>770601001</v>
          </cell>
          <cell r="C599" t="str">
            <v>1127747173113</v>
          </cell>
          <cell r="D599" t="str">
            <v>ООО НПК "Промтегра"</v>
          </cell>
          <cell r="E599" t="str">
            <v>119049, ГОРОД МОСКВА, ЛЕНИНСКИЙ ПРОСПЕКТ, ДОМ 4, СТРОЕНИЕ 1А, ЭТ 2 ПОМ I ОФ 7</v>
          </cell>
          <cell r="F599" t="str">
            <v>микропредприятие</v>
          </cell>
        </row>
        <row r="600">
          <cell r="A600" t="str">
            <v>7811512651</v>
          </cell>
          <cell r="B600" t="str">
            <v>781101001</v>
          </cell>
          <cell r="C600" t="str">
            <v>1127847061033</v>
          </cell>
          <cell r="D600" t="str">
            <v>ООО СЗЭМО "Инжиниринг"</v>
          </cell>
          <cell r="E600" t="str">
            <v>193315, ГОРОД САНКТ-ПЕТЕРБУРГ, БОЛЬШЕВИКОВ ПРОСПЕКТ, ДОМ 52, КОРПУС 9</v>
          </cell>
          <cell r="F600" t="str">
            <v>микропредприятие</v>
          </cell>
        </row>
        <row r="601">
          <cell r="A601" t="str">
            <v>7805598273</v>
          </cell>
          <cell r="B601" t="str">
            <v>780501001</v>
          </cell>
          <cell r="C601" t="str">
            <v>1127847439873</v>
          </cell>
          <cell r="D601" t="str">
            <v>ООО "Меридиан-брокер"</v>
          </cell>
          <cell r="E601" t="str">
            <v>198097, город Санкт-Петербург, ул. Возрождения, д. 4 к. 2 литер а, кабинет 41</v>
          </cell>
          <cell r="F601" t="str">
            <v>микропредприятие</v>
          </cell>
          <cell r="G601">
            <v>0</v>
          </cell>
        </row>
        <row r="602">
          <cell r="A602" t="str">
            <v>0278200789</v>
          </cell>
          <cell r="B602" t="str">
            <v>027601001</v>
          </cell>
          <cell r="C602" t="str">
            <v>1130280037557</v>
          </cell>
          <cell r="D602" t="str">
            <v xml:space="preserve">ООО ИЦ "ИСРЗ" </v>
          </cell>
          <cell r="E602" t="str">
            <v>450027, Республика Башкортостан, город Уфа, Сельская Богородская ул., д. 57, помещ. 58</v>
          </cell>
          <cell r="F602" t="str">
            <v>малое предприятие</v>
          </cell>
          <cell r="G602">
            <v>0</v>
          </cell>
        </row>
        <row r="603">
          <cell r="A603">
            <v>411165217</v>
          </cell>
          <cell r="B603" t="str">
            <v>041101001</v>
          </cell>
          <cell r="C603" t="str">
            <v>1130411002370</v>
          </cell>
          <cell r="D603" t="str">
            <v>ООО "Современные технологии"</v>
          </cell>
          <cell r="E603" t="str">
            <v>649002, респ Алтай, город Горно-Алтайск, проспект Коммунистический, дом 95/1, ПОМЕЩЕНИЕ Н-9</v>
          </cell>
          <cell r="F603" t="str">
            <v>микропредприятие</v>
          </cell>
          <cell r="G603">
            <v>0</v>
          </cell>
          <cell r="H603" t="str">
            <v/>
          </cell>
        </row>
        <row r="604">
          <cell r="A604">
            <v>411165908</v>
          </cell>
          <cell r="B604">
            <v>220401001</v>
          </cell>
          <cell r="C604" t="str">
            <v>1130411004041</v>
          </cell>
          <cell r="D604" t="str">
            <v>ООО "Родник Геликон"</v>
          </cell>
          <cell r="E604" t="str">
            <v>659315, Российская Федерация, Алтайский край, г. Бийск, Имени Героя Советского Союза Васильева, дом 62/1, помещение н-1, оф. 2</v>
          </cell>
          <cell r="F604" t="str">
            <v>микропредприятие</v>
          </cell>
          <cell r="G604">
            <v>0</v>
          </cell>
          <cell r="H604" t="str">
            <v>17.02.2021г.</v>
          </cell>
        </row>
        <row r="605">
          <cell r="A605" t="str">
            <v>2204062489</v>
          </cell>
          <cell r="B605" t="str">
            <v>220401001</v>
          </cell>
          <cell r="C605" t="str">
            <v>1132204000015</v>
          </cell>
          <cell r="D605" t="str">
            <v>ООО "Алтайский завод профнастила"</v>
          </cell>
          <cell r="E605" t="str">
            <v>659303, АЛТАЙСКИЙ КРАЙ, ГОРОД БИЙСК, ПЕТРА УЛИЦА МЕРЛИНА, 50</v>
          </cell>
          <cell r="F605" t="str">
            <v>малое предприятие</v>
          </cell>
        </row>
        <row r="606">
          <cell r="A606" t="str">
            <v>2204063130</v>
          </cell>
          <cell r="B606" t="str">
            <v>220401001</v>
          </cell>
          <cell r="C606" t="str">
            <v>1132204000873</v>
          </cell>
          <cell r="D606" t="str">
            <v>ООО "Алтайпромполимер"</v>
          </cell>
          <cell r="E606" t="str">
            <v>659319, Алтайский край, г Бийск, ул Ермака, д. 16</v>
          </cell>
          <cell r="F606" t="str">
            <v>микропредприятие</v>
          </cell>
          <cell r="G606" t="str">
            <v/>
          </cell>
        </row>
        <row r="607">
          <cell r="A607" t="str">
            <v>2204063348</v>
          </cell>
          <cell r="B607" t="str">
            <v>220401001</v>
          </cell>
          <cell r="C607" t="str">
            <v>1132204001258</v>
          </cell>
          <cell r="D607" t="str">
            <v>ООО "Аква Лига"</v>
          </cell>
          <cell r="E607" t="str">
            <v>659301, Алтайский край, г Бийск, ул Вячеслава Шишкова, д. 5, помещ. н 1</v>
          </cell>
          <cell r="F607" t="str">
            <v>микропредприятие</v>
          </cell>
          <cell r="G607" t="str">
            <v/>
          </cell>
        </row>
        <row r="608">
          <cell r="A608">
            <v>2204064493</v>
          </cell>
          <cell r="B608" t="str">
            <v>220401001</v>
          </cell>
          <cell r="C608" t="str">
            <v>1132204003381</v>
          </cell>
          <cell r="D608" t="str">
            <v>ООО "ТК "ПРЕСТИЖ"</v>
          </cell>
          <cell r="E608" t="str">
            <v>659333, Алтайский край, г. Бийск, ул. Подгорная, д. 78</v>
          </cell>
          <cell r="F608" t="e">
            <v>#N/A</v>
          </cell>
          <cell r="G608">
            <v>0</v>
          </cell>
          <cell r="H608" t="str">
            <v/>
          </cell>
        </row>
        <row r="609">
          <cell r="A609" t="str">
            <v>2204065553</v>
          </cell>
          <cell r="B609" t="str">
            <v>220401001</v>
          </cell>
          <cell r="C609" t="str">
            <v>1132204004756</v>
          </cell>
          <cell r="D609" t="str">
            <v>ООО "УЦ "Тендер"</v>
          </cell>
          <cell r="E609" t="str">
            <v>659309, Алтайский край, город Бийск, Андреевская ул., д.66</v>
          </cell>
          <cell r="F609" t="str">
            <v>микропредприятие</v>
          </cell>
          <cell r="G609">
            <v>0</v>
          </cell>
        </row>
        <row r="610">
          <cell r="A610" t="str">
            <v>2204065560</v>
          </cell>
          <cell r="B610" t="str">
            <v>540601001</v>
          </cell>
          <cell r="C610" t="str">
            <v>1132204004767</v>
          </cell>
          <cell r="D610" t="str">
            <v>ООО "Завод ЖБИ-Сибирь"</v>
          </cell>
          <cell r="E610" t="str">
            <v>630099, НОВОСИБИРСКАЯ ОБЛАСТЬ, ГОРОД НОВОСИБИРСК,  УЛИЦА СЕМЬИ ШАМШИНЫХ, ДОМ 16, КВАРТИРА 30</v>
          </cell>
          <cell r="F610" t="str">
            <v>малое предприятие</v>
          </cell>
          <cell r="G610"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610" t="str">
            <v>09.03.2021г.</v>
          </cell>
        </row>
        <row r="611">
          <cell r="A611" t="str">
            <v>2204065578</v>
          </cell>
          <cell r="B611" t="str">
            <v>220401001</v>
          </cell>
          <cell r="C611" t="str">
            <v>1132204004778</v>
          </cell>
          <cell r="D611" t="str">
            <v>ООО "СДВ"</v>
          </cell>
          <cell r="E611" t="str">
            <v>659300, АЛТАЙСКИЙ КРАЙ, БИЙСК ГОРОД, МОПРОВСКИЙ ПЕРЕУЛОК, ДОМ 56</v>
          </cell>
          <cell r="F611" t="str">
            <v>микропредприятие</v>
          </cell>
          <cell r="G611">
            <v>0</v>
          </cell>
        </row>
        <row r="612">
          <cell r="A612" t="str">
            <v>2204066797</v>
          </cell>
          <cell r="B612" t="str">
            <v>220401001</v>
          </cell>
          <cell r="C612" t="str">
            <v>1132204006417</v>
          </cell>
          <cell r="D612" t="str">
            <v>ООО "Рекламное агентство "Радуга"</v>
          </cell>
          <cell r="E612" t="str">
            <v>659325, Россия, Алтайский край, г. Бийск, Валериана Куйбышева ул., д. 91, кв. 8</v>
          </cell>
          <cell r="F612" t="str">
            <v>микропредприятие</v>
          </cell>
        </row>
        <row r="613">
          <cell r="A613" t="str">
            <v>2204067896</v>
          </cell>
          <cell r="B613" t="str">
            <v>220401001</v>
          </cell>
          <cell r="C613" t="str">
            <v>1132204007980</v>
          </cell>
          <cell r="D613" t="str">
            <v>ООО "Форм Интегра"</v>
          </cell>
          <cell r="E613" t="str">
            <v>659306, АЛТАЙСКИЙ КРАЙ, ГОРОД БИЙСК, ПЕРЕУЛОК СОЛТОНСКИЙ, 19А</v>
          </cell>
          <cell r="F613" t="str">
            <v>микропредприятие</v>
          </cell>
          <cell r="G613">
            <v>0</v>
          </cell>
        </row>
        <row r="614">
          <cell r="A614">
            <v>2204068032</v>
          </cell>
          <cell r="B614" t="str">
            <v>220401001</v>
          </cell>
          <cell r="C614" t="str">
            <v>1132204008067</v>
          </cell>
          <cell r="D614" t="str">
            <v>ООО "ТПК "Сварочный центр"</v>
          </cell>
          <cell r="E614" t="str">
            <v>659332, Алтайский край, город Бийск, Иртышская ул., д.32</v>
          </cell>
          <cell r="F614" t="str">
            <v>микропредприятие</v>
          </cell>
          <cell r="G614">
            <v>0</v>
          </cell>
        </row>
        <row r="615">
          <cell r="A615">
            <v>2204068025</v>
          </cell>
          <cell r="B615">
            <v>220401001</v>
          </cell>
          <cell r="C615" t="str">
            <v>1132204008078</v>
          </cell>
          <cell r="D615" t="str">
            <v>ООО "Спецобслуживание плюс"</v>
          </cell>
          <cell r="E615" t="str">
            <v>659300, Алтайский край, г. Бийск, ул. Владимира Ленина, строение 258</v>
          </cell>
          <cell r="F615" t="str">
            <v>малое предприятие</v>
          </cell>
          <cell r="G615">
            <v>0</v>
          </cell>
          <cell r="H615" t="str">
            <v>08.09.2021г.</v>
          </cell>
        </row>
        <row r="616">
          <cell r="A616" t="str">
            <v>2204068018</v>
          </cell>
          <cell r="B616" t="str">
            <v>220401001</v>
          </cell>
          <cell r="C616" t="str">
            <v>1132204008089</v>
          </cell>
          <cell r="D616" t="str">
            <v>ООО "Едина городская служба ТБО"</v>
          </cell>
          <cell r="E616" t="str">
            <v>659306, Алтайский край, г Бийск, ул Владимира Ленина, д. 256, офис 5</v>
          </cell>
          <cell r="F616" t="str">
            <v xml:space="preserve"> - </v>
          </cell>
          <cell r="G616"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617">
          <cell r="A617">
            <v>2204068000</v>
          </cell>
          <cell r="B617">
            <v>220401001</v>
          </cell>
          <cell r="C617" t="str">
            <v>1132204008090</v>
          </cell>
          <cell r="D617" t="str">
            <v>ООО "Спецавтотранс"</v>
          </cell>
          <cell r="E617" t="str">
            <v>659328, Алтайский край, г. Бийск, ул. Олега Кошевого, д.2</v>
          </cell>
          <cell r="F617" t="str">
            <v>малое предприятие</v>
          </cell>
          <cell r="G617">
            <v>0</v>
          </cell>
          <cell r="H617" t="str">
            <v>26.11.2021г.</v>
          </cell>
        </row>
        <row r="618">
          <cell r="A618">
            <v>2208022550</v>
          </cell>
          <cell r="B618" t="str">
            <v>220801001</v>
          </cell>
          <cell r="C618" t="str">
            <v>1132208001200</v>
          </cell>
          <cell r="D618" t="str">
            <v>ООО "Свит-Премиум"</v>
          </cell>
          <cell r="E618" t="str">
            <v>Алтайский кр., г. Новоалтайск, ул. П.Корчагина, д. 21</v>
          </cell>
          <cell r="F618">
            <v>0</v>
          </cell>
          <cell r="G618">
            <v>0</v>
          </cell>
        </row>
        <row r="619">
          <cell r="A619" t="str">
            <v>2222818048</v>
          </cell>
          <cell r="B619" t="str">
            <v>222201001</v>
          </cell>
          <cell r="C619" t="str">
            <v>1132223012492</v>
          </cell>
          <cell r="D619" t="str">
            <v>ООО "Алтай-Электрод"</v>
          </cell>
          <cell r="E619" t="str">
            <v>656922, Алтайский край, город Барнаул, Трактовая ул., д.2л</v>
          </cell>
          <cell r="F619" t="str">
            <v>микропредприятие</v>
          </cell>
          <cell r="G619">
            <v>0</v>
          </cell>
        </row>
        <row r="620">
          <cell r="A620">
            <v>2222820223</v>
          </cell>
          <cell r="B620" t="str">
            <v>222201001</v>
          </cell>
          <cell r="C620" t="str">
            <v>1132223015649</v>
          </cell>
          <cell r="D620" t="str">
            <v>ООО "Резинотехника-Алтай"</v>
          </cell>
          <cell r="E620" t="str">
            <v>656057, Алтайский край, город Барнаул, Павловский тракт, д.138, кв.182</v>
          </cell>
          <cell r="F620" t="str">
            <v>микропредприятие</v>
          </cell>
          <cell r="G620">
            <v>0</v>
          </cell>
        </row>
        <row r="621">
          <cell r="A621">
            <v>2221204609</v>
          </cell>
          <cell r="B621" t="str">
            <v>222401001</v>
          </cell>
          <cell r="C621" t="str">
            <v>1132225007078</v>
          </cell>
          <cell r="D621" t="str">
            <v>ООО "СТРОЙТОРГ"</v>
          </cell>
          <cell r="E621" t="str">
            <v>Алтайский край, г Барнаул, Центральный р-н, ул Партизанская, д 105, кв 121</v>
          </cell>
          <cell r="F621" t="str">
            <v>микропредприятие</v>
          </cell>
          <cell r="G621">
            <v>0</v>
          </cell>
          <cell r="H621" t="str">
            <v/>
          </cell>
        </row>
        <row r="622">
          <cell r="A622">
            <v>2221209526</v>
          </cell>
          <cell r="B622" t="str">
            <v>222201001</v>
          </cell>
          <cell r="C622" t="str">
            <v>1132225019860</v>
          </cell>
          <cell r="D622" t="str">
            <v>ООО "АлтайГлонассМониторинг"</v>
          </cell>
          <cell r="E622" t="str">
            <v>656006, Алтайский край, город Барнаул, ул. Гридасова, д. 24</v>
          </cell>
          <cell r="F622" t="str">
            <v>малое предприятие</v>
          </cell>
          <cell r="G622">
            <v>0</v>
          </cell>
        </row>
        <row r="623">
          <cell r="A623">
            <v>2221995527</v>
          </cell>
          <cell r="B623">
            <v>222101001</v>
          </cell>
          <cell r="C623" t="str">
            <v>1132225901477</v>
          </cell>
          <cell r="D623" t="str">
            <v>АНО "ЦЗБТ"</v>
          </cell>
          <cell r="E623" t="str">
            <v>656037, АЛТАЙСКИЙ КРАЙ, ГОРОД БАРНАУЛ, УЛ. ЧЕГЛЕЦОВА, Д. 3А, ПОМЕЩЕНИЕ Н-2, КАБИНЕТ 3</v>
          </cell>
          <cell r="F623" t="str">
            <v>-</v>
          </cell>
          <cell r="G623" t="str">
            <v>Дата образования: 21 декабря 2006Юр. адрес: Республика САХА /ЯКУТИЯ/Г.НЕРЮНГРИ, ГЕОЛОГОВ ПР.Д.81 Оф.132 Не является субъектом МСП</v>
          </cell>
          <cell r="H623" t="str">
            <v>01.09.2021г.</v>
          </cell>
        </row>
        <row r="624">
          <cell r="A624" t="str">
            <v>2463223350 </v>
          </cell>
          <cell r="B624" t="str">
            <v>246001001 </v>
          </cell>
          <cell r="C624" t="str">
            <v>1133816001813</v>
          </cell>
          <cell r="D624" t="str">
            <v>ООО "СПСК"</v>
          </cell>
          <cell r="E624" t="str">
            <v>660021, Красноярский край, Г. КРАСНОЯРСК, УЛ. БОГРАДА, Д. 128, ОФИС 202</v>
          </cell>
          <cell r="F624" t="str">
            <v>малое предприятие</v>
          </cell>
          <cell r="G624">
            <v>0</v>
          </cell>
        </row>
        <row r="625">
          <cell r="A625">
            <v>4705063303</v>
          </cell>
          <cell r="B625" t="str">
            <v>470501001</v>
          </cell>
          <cell r="C625" t="str">
            <v>1134705003949</v>
          </cell>
          <cell r="D625" t="str">
            <v>ООО "Морское грузовое бюро"</v>
          </cell>
          <cell r="E625" t="str">
            <v>188320, ОБЛАСТЬ ЛЕНИНГРАДСКАЯ, РАЙОН ГАТЧИНСКИЙ, ГОРОД КОММУНАР, ШОССЕ ЛЕНИНГРАДСКОЕ, ДОМ 25А, ЛИТЕРА Ж, КОМНАТА 16</v>
          </cell>
          <cell r="F625" t="str">
            <v>малое предприятие</v>
          </cell>
          <cell r="G625">
            <v>0</v>
          </cell>
          <cell r="H625" t="str">
            <v/>
          </cell>
        </row>
        <row r="626">
          <cell r="A626" t="str">
            <v>5012080289</v>
          </cell>
          <cell r="B626" t="str">
            <v>501201001</v>
          </cell>
          <cell r="C626" t="str">
            <v>1135012005820</v>
          </cell>
          <cell r="D626" t="str">
            <v>ООО "ЭБИС"</v>
          </cell>
          <cell r="E626" t="str">
            <v>143985, РОССИЯ, МОСКОВСКАЯ ОБЛ, БАЛАШИХА Г.О., БАЛАШИХА Г, МКР. ЖЕЛЕЗНОДОРОЖНЫЙ, АВТОЗАВОДСКАЯ УЛ, ВЛД. 48А, ПОМЕЩ. 101</v>
          </cell>
          <cell r="F626" t="str">
            <v>микропредприятие</v>
          </cell>
        </row>
        <row r="627">
          <cell r="A627" t="str">
            <v>5036130531</v>
          </cell>
          <cell r="B627" t="str">
            <v>503601001</v>
          </cell>
          <cell r="C627" t="str">
            <v>1135074005770</v>
          </cell>
          <cell r="D627" t="str">
            <v>ООО "Фильтрующие материалы"</v>
          </cell>
          <cell r="E627" t="str">
            <v>142100, МОСКОВСКАЯ ОБЛАСТЬ, ГОРОД ПОДОЛЬСК, УЛИЦА ВЕЛЛИНГА, 12, 1</v>
          </cell>
          <cell r="F627" t="str">
            <v>малое предприятие</v>
          </cell>
        </row>
        <row r="628">
          <cell r="A628" t="str">
            <v>5244026852</v>
          </cell>
          <cell r="B628" t="str">
            <v>524401001</v>
          </cell>
          <cell r="C628" t="str">
            <v>1135248002559</v>
          </cell>
          <cell r="D628" t="str">
            <v>ООО "РСУ-Сервис"</v>
          </cell>
          <cell r="E628" t="str">
            <v>606400, НИЖЕГОРОДСКАЯ ОБЛАСТЬ, БАЛАХНИНСКИЙ РАЙОН, ГОРОД БАЛАХНА, УЛИЦА ЕЛИЗАРОВА, ДОМ 3</v>
          </cell>
          <cell r="F628" t="str">
            <v>микропредприятие</v>
          </cell>
          <cell r="G628">
            <v>0</v>
          </cell>
        </row>
        <row r="629">
          <cell r="A629">
            <v>5249126096</v>
          </cell>
          <cell r="B629" t="str">
            <v>524901001</v>
          </cell>
          <cell r="C629" t="str">
            <v>1135249001580</v>
          </cell>
          <cell r="D629" t="str">
            <v>ООО "Импеллер"</v>
          </cell>
          <cell r="E629" t="str">
            <v>606029, Нижегородская область, город Дзержинск, пр-кт Циолковского, д. 53, кв.49</v>
          </cell>
          <cell r="F629" t="str">
            <v>микропредприятие</v>
          </cell>
          <cell r="G629">
            <v>0</v>
          </cell>
        </row>
        <row r="630">
          <cell r="A630" t="str">
            <v>5406738623</v>
          </cell>
          <cell r="B630" t="str">
            <v>540601001</v>
          </cell>
          <cell r="C630" t="str">
            <v>1135476028687</v>
          </cell>
          <cell r="D630" t="str">
            <v>ФГБУ "Западно-Сибирское УГМС"</v>
          </cell>
          <cell r="E630" t="str">
            <v>630099, Новосибирская область, город Новосибирск, Советская ул., д.30</v>
          </cell>
          <cell r="F630" t="str">
            <v xml:space="preserve"> - </v>
          </cell>
          <cell r="G630">
            <v>0</v>
          </cell>
        </row>
        <row r="631">
          <cell r="A631" t="str">
            <v>5410776068</v>
          </cell>
          <cell r="B631" t="str">
            <v>246001001</v>
          </cell>
          <cell r="C631" t="str">
            <v>1135476036618</v>
          </cell>
          <cell r="D631" t="str">
            <v>АССОЦИАЦИЯ В СФЕРЕ СТРОИТЕЛЬСТВА "ЦЕНТР ОЦЕНКИ КВАЛИФИКАЦИИ СТРОИТЕЛЕЙ СИБИРИ"</v>
          </cell>
          <cell r="E631" t="str">
            <v>Красноярский край</v>
          </cell>
          <cell r="F631" t="str">
            <v>-</v>
          </cell>
        </row>
        <row r="632">
          <cell r="A632" t="str">
            <v>5404480471</v>
          </cell>
          <cell r="B632" t="str">
            <v>540401001</v>
          </cell>
          <cell r="C632" t="str">
            <v>1135476046034</v>
          </cell>
          <cell r="D632" t="str">
            <v>ООО "ТД Моторгиросервис"</v>
          </cell>
          <cell r="E632" t="str">
            <v>630041, НОВОСИБИРСКАЯ ОБЛ, НОВОСИБИРСК Г, 2-Я СТАНЦИОННАЯ УЛ, ЗД. 30, К. 9</v>
          </cell>
          <cell r="F632" t="str">
            <v>микропредприятие</v>
          </cell>
        </row>
        <row r="633">
          <cell r="A633" t="str">
            <v>5405478108</v>
          </cell>
          <cell r="B633" t="str">
            <v>540501001</v>
          </cell>
          <cell r="C633" t="str">
            <v>1135476105841</v>
          </cell>
          <cell r="D633" t="str">
            <v>АНО ИДПО Госзаказ</v>
          </cell>
          <cell r="E633" t="str">
            <v>630007, НОВОСИБИРСКАЯ ОБЛАСТЬ, г.о. Город Новосибирск, г Новосибирск, ул Сибревкома, д. 2</v>
          </cell>
          <cell r="F633" t="str">
            <v xml:space="preserve"> - </v>
          </cell>
          <cell r="G633"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634">
          <cell r="A634" t="str">
            <v>6670400012</v>
          </cell>
          <cell r="B634" t="str">
            <v>668601001</v>
          </cell>
          <cell r="C634" t="str">
            <v>1136670006516</v>
          </cell>
          <cell r="D634" t="str">
            <v>ООО "Уральская Асботехническая Компания"</v>
          </cell>
          <cell r="E634" t="str">
            <v>620137, Свердловская обл., г. Екатеринбург, Промышленный проезд, д. 5-Б, стр. 4, офис 27</v>
          </cell>
          <cell r="F634" t="str">
            <v>микропредприятие</v>
          </cell>
        </row>
        <row r="635">
          <cell r="A635" t="str">
            <v>6670408318</v>
          </cell>
          <cell r="B635" t="str">
            <v>667801001</v>
          </cell>
          <cell r="C635" t="str">
            <v>1136670019199</v>
          </cell>
          <cell r="D635" t="str">
            <v>ООО "Аверс"</v>
          </cell>
          <cell r="E635" t="str">
            <v>620133, Свердловская область, г Екатеринбург, ул Короленко, д. 5, офис 7</v>
          </cell>
          <cell r="F635" t="str">
            <v>микропредприятие</v>
          </cell>
        </row>
        <row r="636">
          <cell r="A636" t="str">
            <v>6678032184</v>
          </cell>
          <cell r="B636" t="str">
            <v>667801001</v>
          </cell>
          <cell r="C636" t="str">
            <v>1136678011293</v>
          </cell>
          <cell r="D636" t="str">
            <v>ООО "Вектра"</v>
          </cell>
          <cell r="E636" t="str">
            <v>620050, СВЕРДЛОВСКАЯ ОБЛАСТЬ, ЕКАТЕРИНБУРГ ГОРОД, МОНТАЖНИКОВ УЛИЦА, СТРОЕНИЕ 4</v>
          </cell>
          <cell r="F636" t="str">
            <v>микропредприятие</v>
          </cell>
        </row>
        <row r="637">
          <cell r="A637">
            <v>6679032476</v>
          </cell>
          <cell r="B637" t="str">
            <v>667901001</v>
          </cell>
          <cell r="C637" t="str">
            <v>1136679006122</v>
          </cell>
          <cell r="D637" t="str">
            <v>ООО ТПК "Атлант Групп"</v>
          </cell>
          <cell r="E637" t="str">
            <v>620144, Свердловская область, г. Екатеринбург, ул. 8 Марта, д. 194, кв. 397</v>
          </cell>
          <cell r="F637" t="str">
            <v>микропредприятие</v>
          </cell>
          <cell r="H637" t="str">
            <v/>
          </cell>
        </row>
        <row r="638">
          <cell r="A638">
            <v>6679034378</v>
          </cell>
          <cell r="B638">
            <v>667901001</v>
          </cell>
          <cell r="C638" t="str">
            <v>1136679008641</v>
          </cell>
          <cell r="D638" t="str">
            <v>ООО «Химлайн»</v>
          </cell>
          <cell r="E638" t="str">
            <v>620085, Свердловская область, г. Екатеринбург, ул. Монтерская, строение 3, офис 208</v>
          </cell>
          <cell r="F638" t="str">
            <v>малое предприятие</v>
          </cell>
        </row>
        <row r="639">
          <cell r="A639">
            <v>7024038038</v>
          </cell>
          <cell r="B639">
            <v>702401001</v>
          </cell>
          <cell r="C639" t="str">
            <v>1137024001399</v>
          </cell>
          <cell r="D639" t="str">
            <v>ООО НПК "Ваб-70"</v>
          </cell>
          <cell r="E639" t="str">
            <v>636000, Томская обл., г. Северск, ул. Автодорога, дом 14/19, стр.51</v>
          </cell>
          <cell r="F639" t="str">
            <v>малое предприятие</v>
          </cell>
          <cell r="G639">
            <v>0</v>
          </cell>
          <cell r="H639" t="str">
            <v/>
          </cell>
        </row>
        <row r="640">
          <cell r="A640" t="str">
            <v>7447219211</v>
          </cell>
          <cell r="B640" t="str">
            <v>744801001</v>
          </cell>
          <cell r="C640" t="str">
            <v>1137447000151</v>
          </cell>
          <cell r="D640" t="str">
            <v>ООО "АМК ГРУПП"</v>
          </cell>
          <cell r="E640" t="str">
            <v>Челябинская область, г. Челябинск, ул. Солнечная, д.7</v>
          </cell>
          <cell r="F640" t="str">
            <v>малое предприятие</v>
          </cell>
        </row>
        <row r="641">
          <cell r="A641" t="str">
            <v>7451353227</v>
          </cell>
          <cell r="B641" t="str">
            <v>745101001</v>
          </cell>
          <cell r="C641" t="str">
            <v>1137451008397</v>
          </cell>
          <cell r="D641" t="str">
            <v>ООО ПП"МТР-Сервис"</v>
          </cell>
          <cell r="E641" t="str">
            <v>454045, РОССИЯ, ЧЕЛЯБИНСКАЯ ОБЛАСТЬ, ГОРОД ЧЕЛЯБИНСК, УЛИЦА БАЗОВАЯ 2-Я, ДОМ 37, СТР. ПОМ. 2</v>
          </cell>
          <cell r="F641" t="str">
            <v>малое предприятие</v>
          </cell>
        </row>
        <row r="642">
          <cell r="A642">
            <v>7460011357</v>
          </cell>
          <cell r="B642" t="str">
            <v>745301001</v>
          </cell>
          <cell r="C642" t="str">
            <v>1137460008597</v>
          </cell>
          <cell r="D642" t="str">
            <v>ООО "Автор"</v>
          </cell>
          <cell r="E642" t="str">
            <v>454091, Челябинская область, г. Челябинск, ул. Маркса, д. 81, кв. 19</v>
          </cell>
          <cell r="F642" t="str">
            <v>микропредприятие</v>
          </cell>
          <cell r="G642">
            <v>0</v>
          </cell>
        </row>
        <row r="643">
          <cell r="A643" t="str">
            <v>7722797187</v>
          </cell>
          <cell r="B643" t="str">
            <v>772201001</v>
          </cell>
          <cell r="C643" t="str">
            <v>1137746018508</v>
          </cell>
          <cell r="D643" t="str">
            <v>ООО ТД "ЛАБОРАТОРНОЕ
ОСНАЩЕНИЕ"</v>
          </cell>
          <cell r="E643" t="str">
            <v>109029, Г.МОСКВА, УЛ. СРЕДНЯЯ КАЛИТНИКОВСКАЯ, Д. 28, СТР. 2, ЭТАЖ А1, ПОМ. VI, КОМ. 2</v>
          </cell>
          <cell r="F643" t="str">
            <v>микропредприятие</v>
          </cell>
        </row>
        <row r="644">
          <cell r="A644">
            <v>7708780985</v>
          </cell>
          <cell r="B644">
            <v>502701001</v>
          </cell>
          <cell r="C644" t="str">
            <v>1137746062376</v>
          </cell>
          <cell r="D644" t="str">
            <v>ООО "Эир-Парт"</v>
          </cell>
          <cell r="E644" t="str">
            <v>140000, Московская обл., г. Люберцы, ул. Котельническая, 4Б, этаж/офис 1/14</v>
          </cell>
          <cell r="F644" t="str">
            <v>малое предприятие</v>
          </cell>
          <cell r="G644">
            <v>0</v>
          </cell>
        </row>
        <row r="645">
          <cell r="A645" t="str">
            <v>7705536178</v>
          </cell>
          <cell r="B645" t="str">
            <v>771001001</v>
          </cell>
          <cell r="C645" t="str">
            <v>1137746254414</v>
          </cell>
          <cell r="D645" t="str">
            <v>ООО "НИЦ ОПК"</v>
          </cell>
          <cell r="E645" t="str">
            <v>125047, город Москва, 1-Й Тверской-Ямской пер., д. 18, эт 4 комн 36, 37, 38</v>
          </cell>
          <cell r="F645" t="str">
            <v>микропредприятие</v>
          </cell>
          <cell r="G645"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46">
          <cell r="A646" t="str">
            <v>7718933729</v>
          </cell>
          <cell r="B646" t="str">
            <v>771801001</v>
          </cell>
          <cell r="C646" t="str">
            <v>1137746439731</v>
          </cell>
          <cell r="D646" t="str">
            <v>ООО ИД "Отраслевые ведомости"</v>
          </cell>
          <cell r="E646" t="str">
            <v>107113, город Москва, Маленковская ул., д.14 к.3, пом.4</v>
          </cell>
          <cell r="F646" t="str">
            <v xml:space="preserve"> - </v>
          </cell>
          <cell r="G646">
            <v>0</v>
          </cell>
        </row>
        <row r="647">
          <cell r="A647">
            <v>7724888190</v>
          </cell>
          <cell r="B647" t="str">
            <v>772401001</v>
          </cell>
          <cell r="C647" t="str">
            <v>1137746781402</v>
          </cell>
          <cell r="D647" t="str">
            <v>ООО "Реахим"</v>
          </cell>
          <cell r="E647" t="str">
            <v>115582, город Москва, Шипиловский пр-д, д. 53/2, помещ. I; комната 22</v>
          </cell>
          <cell r="F647" t="str">
            <v>микропредприятие</v>
          </cell>
          <cell r="G647">
            <v>0</v>
          </cell>
        </row>
        <row r="648">
          <cell r="A648">
            <v>7725596223</v>
          </cell>
          <cell r="B648" t="str">
            <v>773501001</v>
          </cell>
          <cell r="C648" t="str">
            <v>1137746824280</v>
          </cell>
          <cell r="D648" t="str">
            <v>ООО "ИНТЕМС"</v>
          </cell>
          <cell r="E648" t="str">
            <v>124460, город Москва, город Зеленоград, Панфиловский пр-кт, д. 10, ком. 66з</v>
          </cell>
          <cell r="F648" t="str">
            <v>микропредприятие</v>
          </cell>
          <cell r="G648">
            <v>0</v>
          </cell>
        </row>
        <row r="649">
          <cell r="A649" t="str">
            <v>7726730553</v>
          </cell>
          <cell r="B649" t="str">
            <v>772601001</v>
          </cell>
          <cell r="C649" t="str">
            <v>1137746884813</v>
          </cell>
          <cell r="D649" t="str">
            <v>ООО «Лента Плюс»</v>
          </cell>
          <cell r="E649" t="str">
            <v>117535, г. Москва, ул. Россошанская, дом 4, корпус 2, эт/пом1/XXI</v>
          </cell>
          <cell r="F649" t="str">
            <v>микропредприятие</v>
          </cell>
          <cell r="G649">
            <v>0</v>
          </cell>
        </row>
        <row r="650">
          <cell r="A650">
            <v>7714323923</v>
          </cell>
          <cell r="B650" t="str">
            <v>771401001</v>
          </cell>
          <cell r="C650" t="str">
            <v>1137799019786</v>
          </cell>
          <cell r="D650" t="str">
            <v>ООО "Союзсерт"</v>
          </cell>
          <cell r="E650" t="str">
            <v>125167, г. Москва, ул. Викторенко 7, корпус 2</v>
          </cell>
          <cell r="F650" t="str">
            <v>малое предприятие</v>
          </cell>
          <cell r="G650">
            <v>0</v>
          </cell>
          <cell r="H650" t="str">
            <v/>
          </cell>
        </row>
        <row r="651">
          <cell r="A651" t="str">
            <v>7838490109</v>
          </cell>
          <cell r="B651" t="str">
            <v>783801001</v>
          </cell>
          <cell r="C651" t="str">
            <v>1137847182220</v>
          </cell>
          <cell r="D651" t="str">
            <v>ООО "Ростеплоэнерго"</v>
          </cell>
          <cell r="E651" t="str">
            <v>190000, ГОРОД САНКТ-ПЕТЕРБУРГ, УЛИЦА ГАЛЕРНАЯ , 20</v>
          </cell>
          <cell r="F651" t="str">
            <v>микропредприятие</v>
          </cell>
        </row>
        <row r="652">
          <cell r="A652" t="str">
            <v>0274187960</v>
          </cell>
          <cell r="B652" t="str">
            <v>027401001</v>
          </cell>
          <cell r="C652" t="str">
            <v>1140280035576</v>
          </cell>
          <cell r="D652" t="str">
            <v>ООО "УЗМ"</v>
          </cell>
          <cell r="E652" t="str">
            <v>450106, РЕСПУБЛИКА БАШКОРТОСТАН, ГОРОД УФА, УЛИЦА МЕНДЕЛЕЕВА, ДОМ 112, КОРПУС 2</v>
          </cell>
          <cell r="F652" t="str">
            <v>микропредприятие</v>
          </cell>
        </row>
        <row r="653">
          <cell r="A653">
            <v>278217824</v>
          </cell>
          <cell r="B653" t="str">
            <v>027801001</v>
          </cell>
          <cell r="C653" t="str">
            <v>1140280074615</v>
          </cell>
          <cell r="D653" t="str">
            <v>ООО "Комфортный дом"</v>
          </cell>
          <cell r="E653" t="str">
            <v>450059, Республика Башкортостан, город Уфа, ул. Рихарда Зорге, д. 9/5, офис 002</v>
          </cell>
          <cell r="F653" t="str">
            <v>микропредприятие</v>
          </cell>
          <cell r="G653">
            <v>0</v>
          </cell>
        </row>
        <row r="654">
          <cell r="A654" t="str">
            <v>0411169557</v>
          </cell>
          <cell r="B654" t="str">
            <v>041101001</v>
          </cell>
          <cell r="C654" t="str">
            <v>1140411002434</v>
          </cell>
          <cell r="D654" t="str">
            <v>ООО "СПЕЦОБЪЕДИНЕНИЕ-АЛТАЙ"</v>
          </cell>
          <cell r="E654" t="str">
            <v>649000, Республика Алтай, г. Горно-Алтайск, ул. Эркемена Палкина, д. 5, корп. 203</v>
          </cell>
          <cell r="F654" t="str">
            <v>малое предприятие</v>
          </cell>
          <cell r="G654">
            <v>0</v>
          </cell>
        </row>
        <row r="655">
          <cell r="A655" t="str">
            <v>1001285512</v>
          </cell>
          <cell r="B655" t="str">
            <v>100101001</v>
          </cell>
          <cell r="C655" t="str">
            <v>1141001008224</v>
          </cell>
          <cell r="D655" t="str">
            <v>ООО "ПКН"</v>
          </cell>
          <cell r="E655" t="str">
            <v>185016, Республика Карелия, город Петрозаводск, ш Лососинское (Древлянка Р-Н), д. 33 к. 1, кв. 132</v>
          </cell>
          <cell r="F655" t="str">
            <v xml:space="preserve"> - </v>
          </cell>
          <cell r="G655">
            <v>0</v>
          </cell>
        </row>
        <row r="656">
          <cell r="A656">
            <v>1650294720</v>
          </cell>
          <cell r="B656" t="str">
            <v>165001001</v>
          </cell>
          <cell r="C656" t="str">
            <v>1141650018498</v>
          </cell>
          <cell r="D656" t="str">
            <v>ООО "АРСЕНАЛ-АВТО"</v>
          </cell>
          <cell r="E656" t="str">
            <v>423803, Республика Татарстан, г. Набережные Челны, ул Аркылы, д. 15, кв. 36</v>
          </cell>
          <cell r="F656" t="str">
            <v>микропредприятие</v>
          </cell>
          <cell r="G656" t="str">
            <v>Действующее предприятие, Адрес, ГД совпадает,  ГК 5217(2581 на испол. на 14 млрд. руб.), АС (51ответчик на сумму51 млн. руб.),ответчик, за год (6): 1 млн. руб.,</v>
          </cell>
          <cell r="H656" t="str">
            <v>20.07.2021г.</v>
          </cell>
        </row>
        <row r="657">
          <cell r="A657" t="str">
            <v>1660216375</v>
          </cell>
          <cell r="B657" t="str">
            <v>166001001</v>
          </cell>
          <cell r="C657" t="str">
            <v>1141690072116</v>
          </cell>
          <cell r="D657" t="str">
            <v>ООО "МПЦ ИНЖИНИРИНГ"</v>
          </cell>
          <cell r="E657" t="str">
            <v>420061, Россия, РТ, г.Казань, ул. Николая Ершова, д. 31В</v>
          </cell>
          <cell r="F657" t="str">
            <v>малое предприятие</v>
          </cell>
        </row>
        <row r="658">
          <cell r="A658" t="str">
            <v>1840031729</v>
          </cell>
          <cell r="B658" t="str">
            <v>183201001</v>
          </cell>
          <cell r="C658" t="str">
            <v>1141840009090</v>
          </cell>
          <cell r="D658" t="str">
            <v>ООО "ТД ПРОМПОЛИМЕР"</v>
          </cell>
          <cell r="E658" t="str">
            <v>426028, УДМУРТСКАЯ РЕСПУБЛИКА, Г. ИЖЕВСК, УЛ. МАЯКОВСКОГО, Д. 35, ПОМЕЩ. 17</v>
          </cell>
          <cell r="F658" t="str">
            <v>малое предприятие</v>
          </cell>
        </row>
        <row r="659">
          <cell r="A659" t="str">
            <v>2204070313</v>
          </cell>
          <cell r="B659" t="str">
            <v>220401001</v>
          </cell>
          <cell r="C659" t="str">
            <v>1142204002797</v>
          </cell>
          <cell r="D659" t="str">
            <v>ООО "Перспектива +"</v>
          </cell>
          <cell r="E659" t="str">
            <v>659303, Алтайский край, г Бийск, ул Петра Мерлина, д. 57/7, помещ. 14,15</v>
          </cell>
          <cell r="F659" t="str">
            <v>микропредприятие</v>
          </cell>
        </row>
        <row r="660">
          <cell r="A660">
            <v>2204070916</v>
          </cell>
          <cell r="B660" t="str">
            <v>220401001</v>
          </cell>
          <cell r="C660" t="str">
            <v>1142204003512</v>
          </cell>
          <cell r="D660" t="str">
            <v>ООО "Адес"</v>
          </cell>
          <cell r="E660" t="str">
            <v>659303, Алтайский край, г. Бийск, Петра Мерлина 67/1, помещение 5, офис 7</v>
          </cell>
          <cell r="F660" t="str">
            <v>микропредприятие</v>
          </cell>
          <cell r="G660">
            <v>0</v>
          </cell>
          <cell r="H660" t="str">
            <v/>
          </cell>
        </row>
        <row r="661">
          <cell r="A661" t="str">
            <v>2204071317</v>
          </cell>
          <cell r="B661" t="str">
            <v>220401001</v>
          </cell>
          <cell r="C661" t="str">
            <v>1142204004084</v>
          </cell>
          <cell r="D661" t="str">
            <v>ООО "Интэкс Алтай"</v>
          </cell>
          <cell r="E661" t="str">
            <v>Алтайский край</v>
          </cell>
          <cell r="F661" t="str">
            <v>микропредприятие</v>
          </cell>
        </row>
        <row r="662">
          <cell r="A662">
            <v>2204071772</v>
          </cell>
          <cell r="B662" t="str">
            <v>220401001</v>
          </cell>
          <cell r="C662" t="str">
            <v>1142204004645</v>
          </cell>
          <cell r="D662" t="str">
            <v>КГБПОУ "Бийский промышленно-технологический колледж"</v>
          </cell>
          <cell r="E662" t="str">
            <v>Алтайский край, Городские округа Алтайского края, г Бийск</v>
          </cell>
          <cell r="F662" t="str">
            <v xml:space="preserve"> - </v>
          </cell>
          <cell r="G662">
            <v>0</v>
          </cell>
        </row>
        <row r="663">
          <cell r="A663">
            <v>2204072293</v>
          </cell>
          <cell r="B663" t="str">
            <v>220401001</v>
          </cell>
          <cell r="C663" t="str">
            <v>1142204005283</v>
          </cell>
          <cell r="D663" t="str">
            <v>ООО "АПЦ"</v>
          </cell>
          <cell r="E663" t="str">
            <v>659322, Алтайский край, город Бийск, Социалистическая ул., д.3</v>
          </cell>
          <cell r="F663" t="str">
            <v>микропредприятие</v>
          </cell>
          <cell r="G663" t="str">
            <v/>
          </cell>
        </row>
        <row r="664">
          <cell r="A664">
            <v>2208025248</v>
          </cell>
          <cell r="B664" t="str">
            <v>220801001</v>
          </cell>
          <cell r="C664" t="str">
            <v>1142208001210</v>
          </cell>
          <cell r="D664" t="str">
            <v>ООО "Свит"</v>
          </cell>
          <cell r="E664" t="str">
            <v>Алтайский кр., г. Новоалтайск, ул. П.Корчагина, д. 21</v>
          </cell>
          <cell r="F664">
            <v>0</v>
          </cell>
          <cell r="G664">
            <v>0</v>
          </cell>
        </row>
        <row r="665">
          <cell r="A665">
            <v>2222827155</v>
          </cell>
          <cell r="B665">
            <v>222201001</v>
          </cell>
          <cell r="C665" t="str">
            <v>1142223009400</v>
          </cell>
          <cell r="D665" t="str">
            <v>ООО "Вектор"</v>
          </cell>
          <cell r="E665" t="str">
            <v>656066,Алтайский край, г. Барнаул, ул. Новгородская, д. 22, офис 12</v>
          </cell>
          <cell r="F665" t="str">
            <v>микропредприятие</v>
          </cell>
          <cell r="G665" t="str">
            <v/>
          </cell>
        </row>
        <row r="666">
          <cell r="A666" t="str">
            <v>2222828374</v>
          </cell>
          <cell r="B666" t="str">
            <v>222201001</v>
          </cell>
          <cell r="C666" t="str">
            <v>1142223011347</v>
          </cell>
          <cell r="D666" t="str">
            <v>ООО Светодиодные решения"</v>
          </cell>
          <cell r="E666" t="str">
            <v>656064, Алтайский край, город Барнаул, Павловский тракт, д. 203, секция 2</v>
          </cell>
          <cell r="F666" t="str">
            <v>микропредприятие</v>
          </cell>
          <cell r="G666">
            <v>0</v>
          </cell>
        </row>
        <row r="667">
          <cell r="A667" t="str">
            <v>2222828494</v>
          </cell>
          <cell r="B667" t="str">
            <v>222201001</v>
          </cell>
          <cell r="C667" t="str">
            <v>1142223011545</v>
          </cell>
          <cell r="D667" t="str">
            <v>ООО "СТРОЙ-БЕЗОПАСНОСТЬ"</v>
          </cell>
          <cell r="E667" t="str">
            <v>656067, РОССИЯ, АЛТАЙСКИЙ КРАЙ, Г. БАРНАУЛ, УЛ. БАЛТИЙСКАЯ, ВЛД. 66Б, ОФИС 1</v>
          </cell>
          <cell r="F667" t="str">
            <v>микропредприятие</v>
          </cell>
        </row>
        <row r="668">
          <cell r="A668">
            <v>2224169328</v>
          </cell>
          <cell r="B668" t="str">
            <v>222401001</v>
          </cell>
          <cell r="C668" t="str">
            <v>1142224005110</v>
          </cell>
          <cell r="D668" t="str">
            <v>ООО "Р-Компонент"</v>
          </cell>
          <cell r="E668" t="str">
            <v>656023, Алтайский край, город Барнаул, ул Германа Титова, зд. 18</v>
          </cell>
          <cell r="F668" t="str">
            <v>малое предприятие</v>
          </cell>
          <cell r="G668">
            <v>0</v>
          </cell>
        </row>
        <row r="669">
          <cell r="A669">
            <v>2224170027</v>
          </cell>
          <cell r="B669">
            <v>222401001</v>
          </cell>
          <cell r="C669" t="str">
            <v>1142224005857</v>
          </cell>
          <cell r="D669" t="str">
            <v>ООО "АПК"</v>
          </cell>
          <cell r="E669" t="str">
            <v>656023, Россия, Алтайский край, г. Барнаул, ул. Германа Титова, д. 2</v>
          </cell>
          <cell r="F669" t="str">
            <v>микропредприятие</v>
          </cell>
          <cell r="G669">
            <v>0</v>
          </cell>
          <cell r="H669" t="str">
            <v>23.03.2021г.</v>
          </cell>
        </row>
        <row r="670">
          <cell r="A670" t="str">
            <v>2225147172</v>
          </cell>
          <cell r="B670" t="str">
            <v>222501001</v>
          </cell>
          <cell r="C670" t="str">
            <v>1142225003238</v>
          </cell>
          <cell r="D670" t="str">
            <v>ООО "ЛабприроД"</v>
          </cell>
          <cell r="E670" t="str">
            <v>656049, АЛТАЙСКИЙ КРАЙ, БАРНАУЛ ГОРОД, КОРОЛЕНКО УЛИЦА, 105</v>
          </cell>
          <cell r="F670" t="str">
            <v>микропредприятие</v>
          </cell>
        </row>
        <row r="671">
          <cell r="A671">
            <v>2308210318</v>
          </cell>
          <cell r="B671" t="str">
            <v>230801001</v>
          </cell>
          <cell r="C671" t="str">
            <v>1142308006730</v>
          </cell>
          <cell r="D671" t="str">
            <v>ООО "Даймэкс"</v>
          </cell>
          <cell r="E671" t="str">
            <v>350049, Краснодарский край, город Краснодар, ул. Им. Бабушкина, д.237/1</v>
          </cell>
          <cell r="F671" t="str">
            <v>среднее предприятие</v>
          </cell>
          <cell r="G671">
            <v>0</v>
          </cell>
        </row>
        <row r="672">
          <cell r="A672" t="str">
            <v>2463254285</v>
          </cell>
          <cell r="B672" t="str">
            <v>246501001</v>
          </cell>
          <cell r="C672" t="str">
            <v>1142468018483</v>
          </cell>
          <cell r="D672" t="str">
            <v>ООО "СК"</v>
          </cell>
          <cell r="E672" t="str">
            <v>660020, КРАСНОЯРСКИЙ КРАЙ, КРАСНОЯРСК ГОРОД, СПАНДАРЯНА УЛИЦА, ДОМ 12, СТРОЕНИЕ 2, ПОМЕЩЕНИЕ 12</v>
          </cell>
          <cell r="F672" t="str">
            <v>микропредприятие</v>
          </cell>
        </row>
        <row r="673">
          <cell r="A673">
            <v>2464266621</v>
          </cell>
          <cell r="B673" t="str">
            <v>246401001</v>
          </cell>
          <cell r="C673" t="str">
            <v>1142468064001</v>
          </cell>
          <cell r="D673" t="str">
            <v>ООО "Предприятие Эман"</v>
          </cell>
          <cell r="E673" t="str">
            <v>660079, КРАСНОЯРСКИЙ КРАЙ, ГОРОД КРАСНОЯРСК , УЛИЦА 60 ЛЕТ ОКТЯБРЯ, ДОМ 96Г</v>
          </cell>
          <cell r="F673" t="str">
            <v>микропредприятие</v>
          </cell>
          <cell r="G673"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673" t="str">
            <v>17.05.2021г.</v>
          </cell>
        </row>
        <row r="674">
          <cell r="A674">
            <v>5044066449</v>
          </cell>
          <cell r="B674" t="str">
            <v>352801001</v>
          </cell>
          <cell r="C674" t="str">
            <v>1143528006478</v>
          </cell>
          <cell r="D674" t="str">
            <v>ЗАО "Накал"-Промышленные печи"</v>
          </cell>
          <cell r="E674" t="str">
            <v>141503, Московская область, город Солнечногорск, улица Революции, дом 3 строение 1, помещение 82</v>
          </cell>
          <cell r="F674" t="str">
            <v>-</v>
          </cell>
          <cell r="G674"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674" t="str">
            <v>22.12.2021г.</v>
          </cell>
        </row>
        <row r="675">
          <cell r="A675">
            <v>4401116480</v>
          </cell>
          <cell r="B675" t="str">
            <v>440101001</v>
          </cell>
          <cell r="C675" t="str">
            <v>1144400000425</v>
          </cell>
          <cell r="D675" t="str">
            <v>ПАО "Совкомбанк"</v>
          </cell>
          <cell r="E675" t="str">
            <v>156000, Костромская область, Костромской район, Кострома г.,Текстильщиков пр-кт, д. №46</v>
          </cell>
          <cell r="F675" t="str">
            <v>-</v>
          </cell>
          <cell r="G675">
            <v>0</v>
          </cell>
          <cell r="H675" t="str">
            <v/>
          </cell>
        </row>
        <row r="676">
          <cell r="A676">
            <v>4703142849</v>
          </cell>
          <cell r="B676" t="str">
            <v>470301001</v>
          </cell>
          <cell r="C676" t="str">
            <v>1144703004380</v>
          </cell>
          <cell r="D676" t="str">
            <v>АО "НПО "Поиск"</v>
          </cell>
          <cell r="E676" t="str">
            <v>188662, Ленинградская область, Всеволжский район, г. Мурино, ул. Лесная д.3</v>
          </cell>
          <cell r="F676" t="str">
            <v>-</v>
          </cell>
          <cell r="G676">
            <v>0</v>
          </cell>
          <cell r="H676" t="str">
            <v/>
          </cell>
        </row>
        <row r="677">
          <cell r="A677" t="str">
            <v>5260384414</v>
          </cell>
          <cell r="B677" t="str">
            <v>525701001</v>
          </cell>
          <cell r="C677" t="str">
            <v>1145260006066</v>
          </cell>
          <cell r="D677" t="str">
            <v>ООО "Базис органика"</v>
          </cell>
          <cell r="E677" t="str">
            <v>603028, Нижегородская область, город Нижний Новгород, Московское ш, д. 52, литер бд, офис №16 №3</v>
          </cell>
          <cell r="F677" t="str">
            <v>микропредприятие</v>
          </cell>
          <cell r="G677">
            <v>0</v>
          </cell>
        </row>
        <row r="678">
          <cell r="A678">
            <v>5403354675</v>
          </cell>
          <cell r="B678" t="str">
            <v>540301001</v>
          </cell>
          <cell r="C678" t="str">
            <v>1145476002187</v>
          </cell>
          <cell r="D678" t="str">
            <v>ООО "АСБ"</v>
          </cell>
          <cell r="E678" t="str">
            <v>630033, г. Новосибирск, ул. Оловозаводская 47</v>
          </cell>
          <cell r="F678" t="str">
            <v>микропредприятие</v>
          </cell>
          <cell r="G678" t="str">
            <v>Действующее с 2008г.Адрес и ГД совпадаетИП в отношении предприятия отсутствуютАСОтветчик на сумму 1,8 млн.руб.</v>
          </cell>
          <cell r="H678" t="str">
            <v/>
          </cell>
        </row>
        <row r="679">
          <cell r="A679">
            <v>5404507902</v>
          </cell>
          <cell r="B679" t="str">
            <v>540401001</v>
          </cell>
          <cell r="C679" t="str">
            <v>1145476039840</v>
          </cell>
          <cell r="D679" t="str">
            <v>ООО "Протек"</v>
          </cell>
          <cell r="E679" t="str">
            <v>630121, НОВОСИБИРСКАЯ ОБЛАСТЬ, НОВОСИБИРСК ГОРОД, ЗАБАЛУЕВА УЛИЦА, ДОМ 56, КВАРТИРА 69</v>
          </cell>
          <cell r="F679" t="str">
            <v>малое предприятие</v>
          </cell>
          <cell r="G679">
            <v>0</v>
          </cell>
        </row>
        <row r="680">
          <cell r="A680">
            <v>5403358662</v>
          </cell>
          <cell r="B680" t="str">
            <v>540301001</v>
          </cell>
          <cell r="C680" t="str">
            <v>1145476056450</v>
          </cell>
          <cell r="D680" t="str">
            <v>ООО ТД "СГК"</v>
          </cell>
          <cell r="E680" t="str">
            <v>630106, НОВОСИБИРСКАЯ ОБЛАСТЬ, НОВОСИБИРСК ГОРОД, СИБИРЯКОВ-ГВАРДЕЙЦЕВ УЛИЦА, ДОМ 82</v>
          </cell>
          <cell r="F680" t="str">
            <v>малое предприятие</v>
          </cell>
          <cell r="G680">
            <v>0</v>
          </cell>
        </row>
        <row r="681">
          <cell r="A681" t="str">
            <v>5407498212</v>
          </cell>
          <cell r="B681" t="str">
            <v>540701001</v>
          </cell>
          <cell r="C681" t="str">
            <v>1145476086250</v>
          </cell>
          <cell r="D681" t="str">
            <v>ООО "Академия Проектов"</v>
          </cell>
          <cell r="E681" t="str">
            <v>630007, Новосибирская область, город Новосибирск, Фабричная ул., д. 10</v>
          </cell>
          <cell r="F681" t="str">
            <v>микропредприятие</v>
          </cell>
          <cell r="G681">
            <v>0</v>
          </cell>
        </row>
        <row r="682">
          <cell r="A682">
            <v>5405499997</v>
          </cell>
          <cell r="B682" t="str">
            <v>540501001</v>
          </cell>
          <cell r="C682" t="str">
            <v>1145476097524</v>
          </cell>
          <cell r="D682" t="str">
            <v>ООО "ТД ЛАБ-ТЕРМ"</v>
          </cell>
          <cell r="E682" t="str">
            <v>630083, Новосибирская область, город Новосибирск, Большевистская ул., д. 177/24, офис 313в</v>
          </cell>
          <cell r="F682" t="str">
            <v>микропредприятие</v>
          </cell>
          <cell r="G682">
            <v>0</v>
          </cell>
        </row>
        <row r="683">
          <cell r="A683">
            <v>5407500415</v>
          </cell>
          <cell r="B683" t="str">
            <v>540401001</v>
          </cell>
          <cell r="C683" t="str">
            <v>1145476124661</v>
          </cell>
          <cell r="D683" t="str">
            <v>ООО "Электросервис"</v>
          </cell>
          <cell r="E683" t="str">
            <v>630073, Новосибирская обл., г. Новосибирск, проспект Карла Маркса, д. 57 офис 414</v>
          </cell>
          <cell r="F683" t="str">
            <v>малое предприятие</v>
          </cell>
          <cell r="G683">
            <v>0</v>
          </cell>
          <cell r="H683" t="str">
            <v/>
          </cell>
        </row>
        <row r="684">
          <cell r="A684">
            <v>5404523693</v>
          </cell>
          <cell r="B684" t="str">
            <v>540401001</v>
          </cell>
          <cell r="C684" t="str">
            <v>1145476134539</v>
          </cell>
          <cell r="D684" t="str">
            <v>ООО ТК "СПК"</v>
          </cell>
          <cell r="E684" t="str">
            <v>630079, Новосибирская область, город Новосибирск, Троллейная ул., д. 77, этаж 1</v>
          </cell>
          <cell r="F684" t="str">
            <v>малое предприятие</v>
          </cell>
          <cell r="G684">
            <v>0</v>
          </cell>
        </row>
        <row r="685">
          <cell r="A685">
            <v>5407502451</v>
          </cell>
          <cell r="B685" t="str">
            <v>540701001</v>
          </cell>
          <cell r="C685" t="str">
            <v>1145476152865</v>
          </cell>
          <cell r="D685" t="str">
            <v>ООО "Водос"</v>
          </cell>
          <cell r="E685" t="str">
            <v>630132, Новосибирская область, город Новосибирск, Железнодорожная ул., д. 12/1, офис 504</v>
          </cell>
          <cell r="F685" t="str">
            <v>малое предприятие</v>
          </cell>
          <cell r="G685" t="str">
            <v>Действующее с 11.06.2019г.Адрес г. Новосибирск, ул. Большивистская 101 оф 902 (бизнес центр)ГД совпадаетШтатная численность 1 человек</v>
          </cell>
          <cell r="H685" t="str">
            <v>13.01.2021г.</v>
          </cell>
        </row>
        <row r="686">
          <cell r="A686" t="str">
            <v>5402584411</v>
          </cell>
          <cell r="B686" t="str">
            <v>540201001</v>
          </cell>
          <cell r="C686" t="str">
            <v>1145476157243</v>
          </cell>
          <cell r="D686" t="str">
            <v>ООО "Корпорация "Грумант"</v>
          </cell>
          <cell r="E686" t="str">
            <v>630123, Новосибирская область, г. Новосибирск, ул. Красногорская, дом 27А</v>
          </cell>
          <cell r="F686" t="str">
            <v>микропредприятие</v>
          </cell>
        </row>
        <row r="687">
          <cell r="A687" t="str">
            <v>5506232904</v>
          </cell>
          <cell r="B687" t="str">
            <v>550601001</v>
          </cell>
          <cell r="C687" t="str">
            <v>1145543041247</v>
          </cell>
          <cell r="D687" t="str">
            <v>ООО "Мегакип"</v>
          </cell>
          <cell r="E687" t="str">
            <v>644027, Омская область, г. Омск, Космический пр-кт, д. 14а к. 2, кв. 208</v>
          </cell>
          <cell r="F687" t="str">
            <v>микропредприятие</v>
          </cell>
          <cell r="G687">
            <v>0</v>
          </cell>
        </row>
        <row r="688">
          <cell r="A688">
            <v>5754201195</v>
          </cell>
          <cell r="B688">
            <v>575401001</v>
          </cell>
          <cell r="C688" t="str">
            <v>1145749011561</v>
          </cell>
          <cell r="D688" t="str">
            <v>ООО "MTK РОСБЕРГ ЦЕНТР"</v>
          </cell>
          <cell r="E688" t="str">
            <v>302025, Орловская область, город Орел, улица Московское шоссе, дом 173</v>
          </cell>
          <cell r="F688" t="str">
            <v>-</v>
          </cell>
          <cell r="G688"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688" t="str">
            <v>20.05.2021г.</v>
          </cell>
        </row>
        <row r="689">
          <cell r="A689" t="str">
            <v>5904993922</v>
          </cell>
          <cell r="B689" t="str">
            <v>590401001</v>
          </cell>
          <cell r="C689" t="str">
            <v>1145958010010</v>
          </cell>
          <cell r="D689" t="str">
            <v>ООО "Стокинг"</v>
          </cell>
          <cell r="E689" t="str">
            <v>614010, Пермский край, г Пермь, ул Куйбышева, д. 95б, этаж 7 помещ. 706</v>
          </cell>
          <cell r="F689" t="str">
            <v>малое предприятие</v>
          </cell>
        </row>
        <row r="690">
          <cell r="A690">
            <v>5904641293</v>
          </cell>
          <cell r="B690">
            <v>590401001</v>
          </cell>
          <cell r="C690" t="str">
            <v>1145958035574</v>
          </cell>
          <cell r="D690" t="str">
            <v>ООО "УралЭкспертСервис"</v>
          </cell>
          <cell r="E690" t="str">
            <v>614039, г. Пермь, ул. Швецова 39, оф. 1</v>
          </cell>
          <cell r="F690" t="str">
            <v>микропредприятие</v>
          </cell>
          <cell r="G690">
            <v>0</v>
          </cell>
          <cell r="H690" t="str">
            <v/>
          </cell>
        </row>
        <row r="691">
          <cell r="A691">
            <v>5906856463</v>
          </cell>
          <cell r="B691">
            <v>590301001</v>
          </cell>
          <cell r="C691" t="str">
            <v>1145958051425</v>
          </cell>
          <cell r="D691" t="str">
            <v>ООО "Раббер Групп"</v>
          </cell>
          <cell r="E691" t="str">
            <v>614068, Пермский край, г. Пермь, ул. Сергея Данщина, д. №6А, оф.4</v>
          </cell>
          <cell r="F691" t="str">
            <v>микропредприятие</v>
          </cell>
          <cell r="G691" t="str">
            <v/>
          </cell>
          <cell r="H691" t="str">
            <v/>
          </cell>
        </row>
        <row r="692">
          <cell r="A692">
            <v>5903956501</v>
          </cell>
          <cell r="B692" t="str">
            <v>590301001</v>
          </cell>
          <cell r="C692" t="str">
            <v>1145958082071</v>
          </cell>
          <cell r="D692" t="str">
            <v>ООО "ТД АРСЕНАЛ-СТАЛЬ"</v>
          </cell>
          <cell r="E692" t="str">
            <v>614081, г Пермь, КРОНШТАДТСКАЯ УЛ, ДОМ 35, ВХОД ОТДЕЛЬНЫЙ</v>
          </cell>
          <cell r="F692" t="str">
            <v>малое предприятие</v>
          </cell>
          <cell r="G692">
            <v>0</v>
          </cell>
          <cell r="H692" t="str">
            <v/>
          </cell>
        </row>
        <row r="693">
          <cell r="A693" t="str">
            <v>6315659486</v>
          </cell>
          <cell r="B693" t="str">
            <v>631501001</v>
          </cell>
          <cell r="C693" t="str">
            <v>1146315004890</v>
          </cell>
          <cell r="D693" t="str">
            <v>ООО ЦМКТ "Компетентность"</v>
          </cell>
          <cell r="E693" t="str">
            <v>443041, САМАРСКАЯ ОБЛАСТЬ, ГОРОД САМАРА, УЛИЦА БРАТЬЕВ КОРОСТЕЛЕВЫХ, ДОМ 83, ОФИС 8</v>
          </cell>
          <cell r="F693" t="str">
            <v>микропредприятие</v>
          </cell>
          <cell r="G693">
            <v>0</v>
          </cell>
        </row>
        <row r="694">
          <cell r="A694">
            <v>6318242010</v>
          </cell>
          <cell r="B694" t="str">
            <v>770201001</v>
          </cell>
          <cell r="C694" t="str">
            <v>1146318003435</v>
          </cell>
          <cell r="D694" t="str">
            <v>ООО "ВолгаГаз"</v>
          </cell>
          <cell r="E694" t="str">
            <v>108808, Российская Федерация, г. Москва, п. Первомайское, д. Елизарово, дом 121</v>
          </cell>
          <cell r="F694" t="str">
            <v>микропредприятие</v>
          </cell>
          <cell r="G694">
            <v>0</v>
          </cell>
          <cell r="H694" t="str">
            <v/>
          </cell>
        </row>
        <row r="695">
          <cell r="A695" t="str">
            <v>6375002769</v>
          </cell>
          <cell r="B695" t="str">
            <v>637501001</v>
          </cell>
          <cell r="C695" t="str">
            <v>1146375000375</v>
          </cell>
          <cell r="D695" t="str">
            <v>ООО "Заря"</v>
          </cell>
          <cell r="E695" t="str">
            <v>Самарская область</v>
          </cell>
          <cell r="F695" t="str">
            <v>микропредприятие</v>
          </cell>
        </row>
        <row r="696">
          <cell r="A696">
            <v>6658461234</v>
          </cell>
          <cell r="B696" t="str">
            <v>665801001</v>
          </cell>
          <cell r="C696" t="str">
            <v>1146658014909</v>
          </cell>
          <cell r="D696" t="str">
            <v>ООО "Транском"</v>
          </cell>
          <cell r="E696" t="str">
            <v>620131, г. Екатеринбург, Викулова, дом 26, литера А, помещение 15</v>
          </cell>
          <cell r="F696" t="str">
            <v>микропредприятие</v>
          </cell>
          <cell r="G696">
            <v>0</v>
          </cell>
        </row>
        <row r="697">
          <cell r="A697">
            <v>6671461120</v>
          </cell>
          <cell r="B697" t="str">
            <v>667101001</v>
          </cell>
          <cell r="C697" t="str">
            <v>1146671021716</v>
          </cell>
          <cell r="D697" t="str">
            <v>ООО "Реммашгрупп"</v>
          </cell>
          <cell r="E697" t="str">
            <v>620142, Свердловская область, г. Екатеринбург, ул. Степана Разина, д. 24, кв. 27</v>
          </cell>
          <cell r="F697" t="str">
            <v>микропредприятие</v>
          </cell>
          <cell r="G697">
            <v>0</v>
          </cell>
        </row>
        <row r="698">
          <cell r="A698" t="str">
            <v>6671000786</v>
          </cell>
          <cell r="B698" t="str">
            <v>667101001</v>
          </cell>
          <cell r="C698" t="str">
            <v>1146671070248</v>
          </cell>
          <cell r="D698" t="str">
            <v>ООО "АЙ Компрессор"</v>
          </cell>
          <cell r="E698" t="str">
            <v>620016, Свердловская область, город Екатеринбург, ул. Краснолесья, д. 93, кв. 261</v>
          </cell>
          <cell r="F698" t="str">
            <v>микропредприятие</v>
          </cell>
          <cell r="G698">
            <v>0</v>
          </cell>
        </row>
        <row r="699">
          <cell r="A699">
            <v>6684015290</v>
          </cell>
          <cell r="B699" t="str">
            <v>667101001</v>
          </cell>
          <cell r="C699" t="str">
            <v>1146684002838</v>
          </cell>
          <cell r="D699" t="str">
            <v>ООО "УЗГПО"</v>
          </cell>
          <cell r="E699" t="str">
            <v>620146, Свердловская область, город Екатеринбург, ул. Начдива Онуфриева, д. 55, помещ. 1934</v>
          </cell>
          <cell r="F699" t="str">
            <v>малое предприятие</v>
          </cell>
          <cell r="G699">
            <v>0</v>
          </cell>
        </row>
        <row r="700">
          <cell r="A700" t="str">
            <v>6686056870</v>
          </cell>
          <cell r="B700" t="str">
            <v>668501001</v>
          </cell>
          <cell r="C700" t="str">
            <v>1146686017664</v>
          </cell>
          <cell r="D700" t="str">
            <v>ООО "ПКФ "Айсберг АС"</v>
          </cell>
          <cell r="E700" t="str">
            <v>620000, Свердловская область, город Екатеринбург, ул Малышева, стр. 51, этаж/офис 15/1605</v>
          </cell>
          <cell r="F700" t="str">
            <v>малое предприятие</v>
          </cell>
          <cell r="G700" t="str">
            <v>Действующее, с 2001г.Адрес и Председатель совпадаетАСОтветчик по 2 808 искам на сумму 79 млрд. руб.За 12 месяцев на 9,8 млрд. руб.</v>
          </cell>
        </row>
        <row r="701">
          <cell r="A701">
            <v>7017347518</v>
          </cell>
          <cell r="B701" t="str">
            <v>701701001</v>
          </cell>
          <cell r="C701" t="str">
            <v>1147017002747</v>
          </cell>
          <cell r="D701" t="str">
            <v>ООО "АРСИ"</v>
          </cell>
          <cell r="E701" t="str">
            <v>634028, г. Томск, ул. Учебная, 8-241</v>
          </cell>
          <cell r="F701" t="str">
            <v>микропредприятие</v>
          </cell>
          <cell r="G701">
            <v>0</v>
          </cell>
          <cell r="H701" t="str">
            <v/>
          </cell>
        </row>
        <row r="702">
          <cell r="A702" t="str">
            <v>7116511504</v>
          </cell>
          <cell r="B702" t="str">
            <v>711601001</v>
          </cell>
          <cell r="C702" t="str">
            <v>1147154001950</v>
          </cell>
          <cell r="D702" t="str">
            <v>ООО "Стройтехэксперт"</v>
          </cell>
          <cell r="E702" t="str">
            <v>300022, Тульская обл., г. Тула, ул. Октябрьская, 217/корп 2, пом 304</v>
          </cell>
          <cell r="F702" t="str">
            <v>Микропредприятие</v>
          </cell>
        </row>
        <row r="703">
          <cell r="A703" t="str">
            <v>7448048544</v>
          </cell>
          <cell r="B703" t="str">
            <v>744801001</v>
          </cell>
          <cell r="C703" t="str">
            <v>1147448009609</v>
          </cell>
          <cell r="D703" t="str">
            <v>ООО "НПО АТОМСПЕЦЗАЩИТА"</v>
          </cell>
          <cell r="E703" t="str">
            <v>454008, ЧЕЛЯБИНСКАЯ ОБЛАСТЬ, ЧЕЛЯБИНСК ГОРОД, АВТОДОРОЖНАЯ УЛИЦА, ДОМ 15, ОФИС 203</v>
          </cell>
          <cell r="F703" t="str">
            <v>микропредприятие</v>
          </cell>
        </row>
        <row r="704">
          <cell r="A704">
            <v>7721823853</v>
          </cell>
          <cell r="B704">
            <v>772101001</v>
          </cell>
          <cell r="C704" t="str">
            <v>1147746182748</v>
          </cell>
          <cell r="D704" t="str">
            <v>ООО "ПЭК"</v>
          </cell>
          <cell r="E704" t="str">
            <v>109428, г. Москва, 1-й Вязовский проезд, д. 4,стр. 19</v>
          </cell>
          <cell r="F704">
            <v>0</v>
          </cell>
          <cell r="G704">
            <v>0</v>
          </cell>
        </row>
        <row r="705">
          <cell r="A705">
            <v>7720813309</v>
          </cell>
          <cell r="B705" t="str">
            <v>772001001</v>
          </cell>
          <cell r="C705" t="str">
            <v>1147746502331</v>
          </cell>
          <cell r="D705" t="str">
            <v>ООО "Аксиома-СБ"</v>
          </cell>
          <cell r="E705" t="str">
            <v>105118, город Москва, ул. Буракова, д. 14 стр. 5</v>
          </cell>
          <cell r="F705" t="str">
            <v>малое предприятие</v>
          </cell>
          <cell r="G705">
            <v>0</v>
          </cell>
        </row>
        <row r="706">
          <cell r="A706">
            <v>7726747941</v>
          </cell>
          <cell r="B706">
            <v>772501001</v>
          </cell>
          <cell r="C706" t="str">
            <v>1147746578539</v>
          </cell>
          <cell r="D706" t="str">
            <v>ООО "Экосфера"</v>
          </cell>
          <cell r="E706" t="str">
            <v>115114, г. Москва, Дербеневская наб., д. 11, этаж 2 пом 22 каб 9</v>
          </cell>
          <cell r="F706" t="str">
            <v>микропредприятие</v>
          </cell>
          <cell r="G706">
            <v>0</v>
          </cell>
        </row>
        <row r="707">
          <cell r="A707" t="str">
            <v>7716780393</v>
          </cell>
          <cell r="B707" t="str">
            <v>771601001</v>
          </cell>
          <cell r="C707" t="str">
            <v>1147746827139</v>
          </cell>
          <cell r="D707" t="str">
            <v>ООО "НИЦ "Промышленная оптика"</v>
          </cell>
          <cell r="E707" t="str">
            <v>129343, г. Москва, проезд Серебрякова, д.2, к.1, эт.1, пом.2, ком.28</v>
          </cell>
          <cell r="F707" t="str">
            <v>микропредприятие</v>
          </cell>
        </row>
        <row r="708">
          <cell r="A708" t="str">
            <v>7816580609</v>
          </cell>
          <cell r="B708" t="str">
            <v>781601001</v>
          </cell>
          <cell r="C708" t="str">
            <v>1147847053804</v>
          </cell>
          <cell r="D708" t="str">
            <v>ООО "Группа компаний "Центр"</v>
          </cell>
          <cell r="E708" t="str">
            <v>192236, РОССИЯ, Г САНКТ-ПЕТЕРБУРГ, ВН.ТЕР.Г. МУНИЦИПАЛЬНЫЙ ОКРУГ ВОЛКОВСКОЕ, СОФИЙСКАЯ УЛ, Д. 14, ЛИТЕРА А, Ч. ПОМЕЩ. 74-Н ПОМЕЩ. 87-Н</v>
          </cell>
          <cell r="F708" t="str">
            <v>микропредприятие</v>
          </cell>
        </row>
        <row r="709">
          <cell r="A709" t="str">
            <v>7804532664</v>
          </cell>
          <cell r="B709" t="str">
            <v>780401001</v>
          </cell>
          <cell r="C709" t="str">
            <v>1147847163111</v>
          </cell>
          <cell r="D709" t="str">
            <v>ООО "Астон-Балт"</v>
          </cell>
          <cell r="E709" t="str">
            <v>195197, ГОРОД САНКТ-ПЕТЕРБУРГ, УЛ. МИНЕРАЛЬНАЯ, Д. 13, ЛИТЕРА А, ПОМЕЩ. 26Н-ОФ100</v>
          </cell>
          <cell r="F709" t="str">
            <v>микропредприятие</v>
          </cell>
        </row>
        <row r="710">
          <cell r="A710" t="str">
            <v>7802877737</v>
          </cell>
          <cell r="B710" t="str">
            <v>780201001</v>
          </cell>
          <cell r="C710" t="str">
            <v>1147847403989</v>
          </cell>
          <cell r="D710" t="str">
            <v>ООО "НИКИ МЛТ+"</v>
          </cell>
          <cell r="E710" t="str">
            <v>194100, город Санкт-Петербург, Новолитовская ул., д. 15 литер а, офис 517</v>
          </cell>
          <cell r="F710" t="str">
            <v>микропредприятие</v>
          </cell>
          <cell r="G710" t="str">
            <v/>
          </cell>
        </row>
        <row r="711">
          <cell r="A711" t="str">
            <v>7811598761</v>
          </cell>
          <cell r="B711" t="str">
            <v>781101001</v>
          </cell>
          <cell r="C711" t="str">
            <v>1147847441488</v>
          </cell>
          <cell r="D711" t="str">
            <v>ООО "АРСЕНАЛ-БАЛТИКА СЕВЕРО-ЗАПАД"</v>
          </cell>
          <cell r="E711" t="str">
            <v>192174, ГОРОД САНКТ-ПЕТЕРБУРГ, ОБУХОВСКОЙ ОБОРОНЫ ПРОСПЕКТ, ДОМ 112, КОРПУС 2 ЛИТ.З</v>
          </cell>
          <cell r="F711" t="str">
            <v>микропредприятие</v>
          </cell>
        </row>
        <row r="712">
          <cell r="A712" t="str">
            <v>9204014897</v>
          </cell>
          <cell r="B712" t="str">
            <v>920401001</v>
          </cell>
          <cell r="C712" t="str">
            <v>1149204030447</v>
          </cell>
          <cell r="D712" t="str">
            <v>ООО "Источник плюс"</v>
          </cell>
          <cell r="E712" t="str">
            <v>299011, город Севастополь, Большая Морская ул, д. 10, помещ. 8/7</v>
          </cell>
          <cell r="F712" t="str">
            <v>микропредприятие</v>
          </cell>
          <cell r="G712">
            <v>0</v>
          </cell>
        </row>
        <row r="713">
          <cell r="A713" t="str">
            <v>0411172574</v>
          </cell>
          <cell r="B713" t="str">
            <v>222301001</v>
          </cell>
          <cell r="C713" t="str">
            <v>1150411001730</v>
          </cell>
          <cell r="D713" t="str">
            <v>ООО Компания "СХС"</v>
          </cell>
          <cell r="E713" t="str">
            <v>656023, АЛТАЙСКИЙ КРАЙ, БАРНАУЛ ГОРОД, ЗАВОДСКОЙ 9-Й ПРОЕЗД, ДОМ 36Л</v>
          </cell>
          <cell r="F713" t="str">
            <v>малое предприятие</v>
          </cell>
        </row>
        <row r="714">
          <cell r="A714">
            <v>1651076160</v>
          </cell>
          <cell r="B714">
            <v>165101001</v>
          </cell>
          <cell r="C714" t="str">
            <v>1151651003657</v>
          </cell>
          <cell r="D714" t="str">
            <v>ООО "Ноленд"</v>
          </cell>
          <cell r="E714" t="str">
            <v>423570, Республика Татарстан, г. Нижнекамск, ул. Первопроходцев, д.31, офис 5</v>
          </cell>
          <cell r="F714" t="str">
            <v>микропредприятие</v>
          </cell>
          <cell r="G714">
            <v>0</v>
          </cell>
          <cell r="H714" t="str">
            <v>02.02.2021г.</v>
          </cell>
        </row>
        <row r="715">
          <cell r="A715" t="str">
            <v>1658179729</v>
          </cell>
          <cell r="B715" t="str">
            <v>165801001</v>
          </cell>
          <cell r="C715" t="str">
            <v>1151690044043</v>
          </cell>
          <cell r="D715" t="str">
            <v>ООО "ЛИТАС"</v>
          </cell>
          <cell r="E715" t="str">
            <v>420095, РЕСПУБЛИКА ТАТАРСТАН, КАЗАНЬ ГОРОД, СЕРОВА УЛИЦА, ДОМ 9А, ПОМЕЩЕНИЕ 17</v>
          </cell>
          <cell r="F715" t="str">
            <v>малое предприятие</v>
          </cell>
        </row>
        <row r="716">
          <cell r="A716" t="str">
            <v>1659160400</v>
          </cell>
          <cell r="B716" t="str">
            <v>165501001</v>
          </cell>
          <cell r="C716" t="str">
            <v>1151690055362</v>
          </cell>
          <cell r="D716" t="str">
            <v>ООО "Амрал"</v>
          </cell>
          <cell r="E716" t="str">
            <v>420111, Республика Татарстан, г Казань, ул Тази Гиззата, зд. 3а, офис 318</v>
          </cell>
          <cell r="F716" t="str">
            <v>микропредприятие</v>
          </cell>
          <cell r="G716">
            <v>0</v>
          </cell>
        </row>
        <row r="717">
          <cell r="A717" t="str">
            <v>1832124666</v>
          </cell>
          <cell r="B717" t="str">
            <v>183201001</v>
          </cell>
          <cell r="C717" t="str">
            <v>1151832002013</v>
          </cell>
          <cell r="D717" t="str">
            <v>ООО "Хай-Тандем"</v>
          </cell>
          <cell r="E717" t="str">
            <v>426010, РОССИЯ, УДМУРТСКАЯ РЕСП., ГОРОД ИЖЕВСК Г.О., ИЖЕВСК Г., АЗИНА УЛ., Д. 1, ПОМЕЩ. 16</v>
          </cell>
          <cell r="F717" t="str">
            <v>микропредприятие</v>
          </cell>
        </row>
        <row r="718">
          <cell r="A718">
            <v>2204073441</v>
          </cell>
          <cell r="B718" t="str">
            <v>220401001</v>
          </cell>
          <cell r="C718" t="str">
            <v>1152204000200</v>
          </cell>
          <cell r="D718" t="str">
            <v>ООО "ТПК "Заготсбытбаза"</v>
          </cell>
          <cell r="E718" t="str">
            <v>659314, Алтайский край, город Бийск, ул Ефима Мамонтова, д. 32</v>
          </cell>
          <cell r="F718" t="str">
            <v>микропредприятие</v>
          </cell>
          <cell r="G718">
            <v>0</v>
          </cell>
        </row>
        <row r="719">
          <cell r="A719" t="str">
            <v>2204073650</v>
          </cell>
          <cell r="B719">
            <v>220401001</v>
          </cell>
          <cell r="C719" t="str">
            <v>1152204000453</v>
          </cell>
          <cell r="D719" t="str">
            <v>ООО "Сибирь-Метиз"</v>
          </cell>
          <cell r="E719" t="str">
            <v>659322, Алтайский край, г. Бийск, ул. Социалистическая, д. 15, помещ. Н-1</v>
          </cell>
          <cell r="F719" t="str">
            <v>микропредприятие</v>
          </cell>
          <cell r="G719">
            <v>0</v>
          </cell>
        </row>
        <row r="720">
          <cell r="A720" t="str">
            <v>2204074357</v>
          </cell>
          <cell r="B720" t="str">
            <v>220401001</v>
          </cell>
          <cell r="C720" t="str">
            <v>1152204001300</v>
          </cell>
          <cell r="D720" t="str">
            <v>ООО "ТПП "Ирбис"</v>
          </cell>
          <cell r="E720" t="str">
            <v>659300, РОССИЯ, АЛТАЙСКИЙ КРАЙ, ГОРОД БИЙСК Г.О., БИЙСК Г., ВЛАДИМИРА ЛЕНИНА УЛ., Д. 236, КВ. 23</v>
          </cell>
          <cell r="F720" t="str">
            <v>микропредприятие</v>
          </cell>
        </row>
        <row r="721">
          <cell r="A721">
            <v>2204074565</v>
          </cell>
          <cell r="B721" t="str">
            <v>220401001</v>
          </cell>
          <cell r="C721" t="str">
            <v>1152204001531</v>
          </cell>
          <cell r="D721" t="str">
            <v>ООО "АлтайТрансРегион"</v>
          </cell>
          <cell r="E721" t="str">
            <v>659323, г. Бийск, ул. И.Тургенева, д.220</v>
          </cell>
          <cell r="F721" t="str">
            <v>микропредприятие</v>
          </cell>
          <cell r="G721" t="str">
            <v/>
          </cell>
          <cell r="H721" t="str">
            <v>09.07.2021г.</v>
          </cell>
        </row>
        <row r="722">
          <cell r="A722" t="str">
            <v>2204074759</v>
          </cell>
          <cell r="B722" t="str">
            <v>220401001</v>
          </cell>
          <cell r="C722" t="str">
            <v>1152204001773</v>
          </cell>
          <cell r="D722" t="str">
            <v>ООО "ЦПД (Бикз)"</v>
          </cell>
          <cell r="E722" t="str">
            <v>659332, Алтайский край, г Бийск, Социалистическая ул, д. 23/4</v>
          </cell>
          <cell r="F722" t="str">
            <v>микропредприятие</v>
          </cell>
          <cell r="G722">
            <v>0</v>
          </cell>
        </row>
        <row r="723">
          <cell r="A723">
            <v>2204074950</v>
          </cell>
          <cell r="B723" t="str">
            <v>220401001</v>
          </cell>
          <cell r="C723" t="str">
            <v>1152204002004</v>
          </cell>
          <cell r="D723" t="str">
            <v>ООО "Промцентр"</v>
          </cell>
          <cell r="E723" t="str">
            <v>659315, Алтайский край, г. Бийск, ул. Васильева, д. 69, кв. 45</v>
          </cell>
          <cell r="F723" t="str">
            <v>микропредприятие</v>
          </cell>
          <cell r="G723" t="str">
            <v/>
          </cell>
          <cell r="H723" t="str">
            <v/>
          </cell>
        </row>
        <row r="724">
          <cell r="A724">
            <v>2204075262</v>
          </cell>
          <cell r="B724">
            <v>220401001</v>
          </cell>
          <cell r="C724" t="str">
            <v>1152204002356</v>
          </cell>
          <cell r="D724" t="str">
            <v>ООО "Меркурий"</v>
          </cell>
          <cell r="E724" t="str">
            <v>Алтайский кр., г. Бийск, ул. Емельяна Пугачева, д. 19</v>
          </cell>
          <cell r="F724" t="str">
            <v>микропредприятие</v>
          </cell>
          <cell r="G724" t="str">
            <v/>
          </cell>
          <cell r="H724" t="str">
            <v>01.08.2022г.</v>
          </cell>
        </row>
        <row r="725">
          <cell r="A725" t="str">
            <v>2204075760</v>
          </cell>
          <cell r="B725" t="str">
            <v>220401001</v>
          </cell>
          <cell r="C725" t="str">
            <v>1152204002994</v>
          </cell>
          <cell r="D725" t="str">
            <v>ООО "КЗ "Генерация"</v>
          </cell>
          <cell r="E725" t="str">
            <v>659303, АЛТАЙСКИЙ КРАЙ, Г. БИЙСК, УЛ. ПЕТРА МЕРЛИНА, ЗД. 57/3</v>
          </cell>
          <cell r="F725" t="str">
            <v>микропредприятие</v>
          </cell>
        </row>
        <row r="726">
          <cell r="A726">
            <v>2204076844</v>
          </cell>
          <cell r="B726">
            <v>220401001</v>
          </cell>
          <cell r="C726" t="str">
            <v>1152204004303</v>
          </cell>
          <cell r="D726" t="str">
            <v>ООО "Сантал-строй"</v>
          </cell>
          <cell r="E726" t="str">
            <v>659300, Алтайский край, город Бийск, ул Кондратия Рылеева, д. 52</v>
          </cell>
          <cell r="F726" t="str">
            <v>микропредприятие</v>
          </cell>
          <cell r="G726">
            <v>0</v>
          </cell>
        </row>
        <row r="727">
          <cell r="A727">
            <v>2222831585</v>
          </cell>
          <cell r="B727">
            <v>222201001</v>
          </cell>
          <cell r="C727" t="str">
            <v>1152223000577</v>
          </cell>
          <cell r="D727" t="str">
            <v>ООО "ТД Полихим"</v>
          </cell>
          <cell r="E727" t="str">
            <v>656922, Алтайский край, г. Барнаул, ул. Попова, д.181е, офис 211</v>
          </cell>
          <cell r="F727" t="str">
            <v>микропредприятие</v>
          </cell>
          <cell r="G727">
            <v>0</v>
          </cell>
        </row>
        <row r="728">
          <cell r="A728" t="str">
            <v>2221218672</v>
          </cell>
          <cell r="B728" t="str">
            <v>222101001</v>
          </cell>
          <cell r="C728" t="str">
            <v>1152225004172</v>
          </cell>
          <cell r="D728" t="str">
            <v>ООО "БЗМК"</v>
          </cell>
          <cell r="E728" t="str">
            <v>656011, АЛТАЙСКИЙ КРАЙ, Г. БАРНАУЛ,
УЛ. МАТРОСОВА, Д. 12, КВ. 99</v>
          </cell>
          <cell r="F728" t="str">
            <v>микропредприятие</v>
          </cell>
        </row>
        <row r="729">
          <cell r="A729">
            <v>2225160254</v>
          </cell>
          <cell r="B729">
            <v>222501001</v>
          </cell>
          <cell r="C729" t="str">
            <v>1152225009287</v>
          </cell>
          <cell r="D729" t="str">
            <v>ООО "Глаголь"</v>
          </cell>
          <cell r="E729" t="str">
            <v>Алтайский край, г. Барнаул, ул. Мало-Тобольская, д.18а, офис 201</v>
          </cell>
          <cell r="F729" t="e">
            <v>#N/A</v>
          </cell>
          <cell r="G729" t="str">
            <v/>
          </cell>
          <cell r="H729" t="str">
            <v/>
          </cell>
        </row>
        <row r="730">
          <cell r="A730" t="str">
            <v>2221222076</v>
          </cell>
          <cell r="B730" t="str">
            <v>222101001</v>
          </cell>
          <cell r="C730" t="str">
            <v>1152225015172</v>
          </cell>
          <cell r="D730" t="str">
            <v>ООО "Восток-Сервис Алтай"</v>
          </cell>
          <cell r="E730" t="str">
            <v>656064, г. Барнаул, ул. Павловский Тракт, 50</v>
          </cell>
          <cell r="F730" t="str">
            <v>-</v>
          </cell>
          <cell r="G730">
            <v>0</v>
          </cell>
        </row>
        <row r="731">
          <cell r="A731" t="str">
            <v>2222839538</v>
          </cell>
          <cell r="B731" t="str">
            <v>222201001</v>
          </cell>
          <cell r="C731" t="str">
            <v>1152225015645</v>
          </cell>
          <cell r="D731" t="str">
            <v>ООО "Свиль"</v>
          </cell>
          <cell r="E731" t="str">
            <v>Алтайский край</v>
          </cell>
          <cell r="F731" t="str">
            <v>микропредприятие</v>
          </cell>
        </row>
        <row r="732">
          <cell r="A732" t="str">
            <v>2208037797</v>
          </cell>
          <cell r="B732" t="str">
            <v>222501001</v>
          </cell>
          <cell r="C732" t="str">
            <v>1152225015777</v>
          </cell>
          <cell r="D732" t="str">
            <v>ООО "Микроклимат"</v>
          </cell>
          <cell r="E732" t="str">
            <v>656043, Алтайский край, г Барнаул, ул Короленко, д. 104, офис 212</v>
          </cell>
          <cell r="F732" t="str">
            <v>микропредприятие</v>
          </cell>
          <cell r="G732">
            <v>0</v>
          </cell>
        </row>
        <row r="733">
          <cell r="A733" t="str">
            <v>2223607628</v>
          </cell>
          <cell r="B733" t="str">
            <v>222301001</v>
          </cell>
          <cell r="C733" t="str">
            <v>1152225021080</v>
          </cell>
          <cell r="D733" t="str">
            <v>ООО ТПК Сибмашиндустрия</v>
          </cell>
          <cell r="E733" t="str">
            <v>656922, Алтайский край, город Барнаул, ул. Попова, зд 181е</v>
          </cell>
          <cell r="F733" t="str">
            <v>микропредприятие</v>
          </cell>
          <cell r="G733">
            <v>0</v>
          </cell>
        </row>
        <row r="734">
          <cell r="A734" t="str">
            <v>2204077365</v>
          </cell>
          <cell r="B734" t="str">
            <v>220401001</v>
          </cell>
          <cell r="C734" t="str">
            <v>1152225021145</v>
          </cell>
          <cell r="D734" t="str">
            <v>РОАК ОООП "Общероссийское Литературное Сообщество"</v>
          </cell>
          <cell r="E734" t="str">
            <v>659333, Алтайский край, город Бийск, Муромцевский пер, д. 2</v>
          </cell>
          <cell r="F734" t="str">
            <v>-</v>
          </cell>
        </row>
        <row r="735">
          <cell r="A735">
            <v>2225164298</v>
          </cell>
          <cell r="B735" t="str">
            <v>222501001</v>
          </cell>
          <cell r="C735" t="str">
            <v>1152225021431</v>
          </cell>
          <cell r="D735" t="str">
            <v>ООО "АВЕГА ЦЕНТР"</v>
          </cell>
          <cell r="E735" t="str">
            <v>956901, Российская Федерация, Алтайский край, г. Барнаул, п. Бельмесево, ул. Михайловская, 14, 9</v>
          </cell>
          <cell r="F735" t="str">
            <v>микропредприятие</v>
          </cell>
          <cell r="G735"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735" t="str">
            <v>15.03.2021г.</v>
          </cell>
        </row>
        <row r="736">
          <cell r="A736" t="str">
            <v>2204077781</v>
          </cell>
          <cell r="B736" t="str">
            <v>220401001</v>
          </cell>
          <cell r="C736" t="str">
            <v>1152225026821</v>
          </cell>
          <cell r="D736" t="str">
            <v>ООО ТК "ПромСталь"</v>
          </cell>
          <cell r="E736" t="str">
            <v>659301, Алтайский край, город Бийск, Ярковский пер., д. 7</v>
          </cell>
          <cell r="F736" t="str">
            <v>малое предприятие</v>
          </cell>
          <cell r="G736">
            <v>0</v>
          </cell>
        </row>
        <row r="737">
          <cell r="A737" t="str">
            <v>2204078182</v>
          </cell>
          <cell r="B737" t="str">
            <v>220401001</v>
          </cell>
          <cell r="C737" t="str">
            <v>1152225031881</v>
          </cell>
          <cell r="D737" t="str">
            <v>ООО "СТ плюс"</v>
          </cell>
          <cell r="E737" t="str">
            <v>659305, АЛТАЙСКИЙ КРАЙ, ГОРОД БИЙСК, УЛИЦА ИМЕНИ ГЕРОЯ СОВЕТСКОГО СОЮЗА ТРОФИМОВА, ВЛД. 19/2</v>
          </cell>
          <cell r="F737" t="str">
            <v>микропредприятие</v>
          </cell>
          <cell r="G737">
            <v>0</v>
          </cell>
        </row>
        <row r="738">
          <cell r="A738">
            <v>2204078190</v>
          </cell>
          <cell r="B738" t="str">
            <v>220401001</v>
          </cell>
          <cell r="C738" t="str">
            <v>1152225032376</v>
          </cell>
          <cell r="D738" t="str">
            <v>ООО "Активритейл"</v>
          </cell>
          <cell r="E738" t="str">
            <v>659333, Российская Федерация, Алтайский край, г. Бийск, ул. Иркутская, д. 1, склад 2</v>
          </cell>
          <cell r="F738" t="str">
            <v>микропредприятие</v>
          </cell>
          <cell r="G738">
            <v>0</v>
          </cell>
          <cell r="H738" t="str">
            <v/>
          </cell>
        </row>
        <row r="739">
          <cell r="A739">
            <v>2462043450</v>
          </cell>
          <cell r="B739" t="str">
            <v>246201001</v>
          </cell>
          <cell r="C739" t="str">
            <v>1152468038502</v>
          </cell>
          <cell r="D739" t="str">
            <v>ООО "ПК ХИМПРОМ"</v>
          </cell>
          <cell r="E739" t="str">
            <v>660013, Российская Федерация, Красноярский край, г. Красноярск, ул. Тамбовская, 1 Г</v>
          </cell>
          <cell r="F739" t="str">
            <v>малое предприятие</v>
          </cell>
          <cell r="G739" t="str">
            <v>Сост. в длит. договор.отношениях, Действующее предприятие, Адрес, ГД совпадает, имеет ГК 7(на испол.), АС  1(ответчик)</v>
          </cell>
          <cell r="H739" t="str">
            <v/>
          </cell>
        </row>
        <row r="740">
          <cell r="A740" t="str">
            <v>2536283675</v>
          </cell>
          <cell r="B740" t="str">
            <v>254001001</v>
          </cell>
          <cell r="C740" t="str">
            <v>1152536005082</v>
          </cell>
          <cell r="D740" t="str">
            <v>ООО "Бизнес поставка"</v>
          </cell>
          <cell r="E740" t="str">
            <v>690090, ПРИМОРСКИЙ КРАЙ, ГОРОД ВЛАДИВОСТОК, УЛИЦА ТИГРОВАЯ, ДОМ 30, ЭТАЖ 6, ПОМЕЩЕНИЕ 1-7</v>
          </cell>
          <cell r="F740" t="str">
            <v>малое предприятие</v>
          </cell>
        </row>
        <row r="741">
          <cell r="A741" t="str">
            <v>4205303317</v>
          </cell>
          <cell r="B741">
            <v>420501001</v>
          </cell>
          <cell r="C741" t="str">
            <v>1154205002346</v>
          </cell>
          <cell r="D741" t="str">
            <v>ООО "НИЦ "СИБПБ"</v>
          </cell>
          <cell r="E741" t="str">
            <v>650023, Кемеровская обл., г. Кемерово, ул. пр-кт Октябрьский, д. 67, корп. А</v>
          </cell>
          <cell r="F741" t="str">
            <v>микропредприятие</v>
          </cell>
          <cell r="G741" t="str">
            <v>Действующее, с 2015г.Адрес и ГДИсков и ИП в отношении предприятия нетГЗЗаключено 183 контракта  на сумму  206 млн. руб.</v>
          </cell>
        </row>
        <row r="742">
          <cell r="A742">
            <v>5032202979</v>
          </cell>
          <cell r="B742" t="str">
            <v>503201001</v>
          </cell>
          <cell r="C742" t="str">
            <v>1155032004148</v>
          </cell>
          <cell r="D742" t="str">
            <v>ООО "Галерея дизайна"</v>
          </cell>
          <cell r="E742" t="str">
            <v>Московская область, ул. Шоссе Можайское, д. 71В</v>
          </cell>
          <cell r="F742" t="str">
            <v>микропредприятие</v>
          </cell>
          <cell r="G742">
            <v>0</v>
          </cell>
          <cell r="H742" t="str">
            <v>16.06.2021г.</v>
          </cell>
        </row>
        <row r="743">
          <cell r="A743" t="str">
            <v>5043054850</v>
          </cell>
          <cell r="B743" t="str">
            <v>504301001</v>
          </cell>
          <cell r="C743" t="str">
            <v>1155043001497</v>
          </cell>
          <cell r="D743" t="str">
            <v>ООО "Компания Пущинские лаборатории"</v>
          </cell>
          <cell r="E743" t="str">
            <v>142290, РОССИЯ, МОСКОВСКАЯ ОБЛАСТЬ., ГОРОД ПУЩИНО., УЛИЦА СТРОИТЕЛЕЙ., Д. 3</v>
          </cell>
          <cell r="F743" t="str">
            <v>малое предприятие</v>
          </cell>
        </row>
        <row r="744">
          <cell r="A744" t="str">
            <v>5402002977</v>
          </cell>
          <cell r="B744" t="str">
            <v>540701001</v>
          </cell>
          <cell r="C744" t="str">
            <v>1155476016893</v>
          </cell>
          <cell r="D744" t="str">
            <v>ООО "Электротермия-Сибирь"</v>
          </cell>
          <cell r="E744" t="str">
            <v>Новосибирская область</v>
          </cell>
          <cell r="F744" t="str">
            <v>микропредприятие</v>
          </cell>
        </row>
        <row r="745">
          <cell r="A745">
            <v>5403004906</v>
          </cell>
          <cell r="B745" t="str">
            <v>540301001</v>
          </cell>
          <cell r="C745" t="str">
            <v>1155476048771</v>
          </cell>
          <cell r="D745" t="str">
            <v>ООО "Электрогамма"</v>
          </cell>
          <cell r="E745" t="str">
            <v>630088, РОССИЯ, НОВОСИБИРСКАЯ ОБЛ., ГОРОД НОВОСИБИРСК Г.О., НОВОСИБИРСК Г., СИБИРЯКОВ-ГВАРДЕЙЦЕВ УЛ., ЗД. 51/1, ОФИС 129</v>
          </cell>
          <cell r="F745" t="str">
            <v>микропредприятие</v>
          </cell>
          <cell r="G745">
            <v>0</v>
          </cell>
        </row>
        <row r="746">
          <cell r="A746" t="str">
            <v>5407224412</v>
          </cell>
          <cell r="B746" t="str">
            <v>222401001</v>
          </cell>
          <cell r="C746" t="str">
            <v>1155476049376</v>
          </cell>
          <cell r="D746" t="str">
            <v>ООО "Техкомплект"</v>
          </cell>
          <cell r="E746" t="str">
            <v>656010, Алтайский край, г Барнаул, пр-кт Ленина, д. 195, офис 484</v>
          </cell>
          <cell r="F746" t="str">
            <v xml:space="preserve"> - </v>
          </cell>
          <cell r="G746">
            <v>0</v>
          </cell>
        </row>
        <row r="747">
          <cell r="A747" t="str">
            <v>5402006114</v>
          </cell>
          <cell r="B747" t="str">
            <v>783901001</v>
          </cell>
          <cell r="C747" t="str">
            <v>1155476051994</v>
          </cell>
          <cell r="D747" t="str">
            <v>ООО "Поверкон"</v>
          </cell>
          <cell r="E747" t="str">
            <v>190103, город Санкт-Петербург, Рижский пр-кт, д. 26 литер б, помещ. 48н кабинет 228</v>
          </cell>
          <cell r="F747" t="str">
            <v xml:space="preserve"> - </v>
          </cell>
        </row>
        <row r="748">
          <cell r="A748" t="str">
            <v>5402008217</v>
          </cell>
          <cell r="B748" t="str">
            <v>540201001</v>
          </cell>
          <cell r="C748" t="str">
            <v>1155476074610</v>
          </cell>
          <cell r="D748" t="str">
            <v>ООО "ПП АКОР"</v>
          </cell>
          <cell r="E748" t="str">
            <v>630040, НОВОСИБИРСКАЯ ОБЛАСТЬ, НОВОСИБИРСК ГОРОД, ПЕТРОЗАВОДСКАЯ УЛИЦА, ДОМ 18</v>
          </cell>
          <cell r="F748" t="str">
            <v>-</v>
          </cell>
        </row>
        <row r="749">
          <cell r="A749" t="str">
            <v>5401954902</v>
          </cell>
          <cell r="B749" t="str">
            <v>540101001</v>
          </cell>
          <cell r="C749" t="str">
            <v>1155476081298</v>
          </cell>
          <cell r="D749" t="str">
            <v>ООО "Альфагаз"</v>
          </cell>
          <cell r="E749" t="str">
            <v>630051, РОССИЯ, НОВОСИБИРСКАЯ ОБЛ., Г. НОВОСИБИРСК, УЛ. ТРИКОТАЖНАЯ, Д. 52/1А</v>
          </cell>
          <cell r="F749" t="str">
            <v>микропредприятие</v>
          </cell>
        </row>
        <row r="750">
          <cell r="A750" t="str">
            <v>5410054182</v>
          </cell>
          <cell r="B750" t="str">
            <v>541001001</v>
          </cell>
          <cell r="C750" t="str">
            <v>1155476120975</v>
          </cell>
          <cell r="D750" t="str">
            <v>ООО "Ликвитех"</v>
          </cell>
          <cell r="E750" t="str">
            <v>630129, НОВОСИБИРСКАЯ ОБЛАСТЬ, НОВОСИБИРСК ГОРОД, КУРЧАТОВА УЛИЦА, ДОМ 11, КВАРТИРА 26</v>
          </cell>
          <cell r="F750" t="str">
            <v>микропредприятие</v>
          </cell>
          <cell r="G750">
            <v>0</v>
          </cell>
        </row>
        <row r="751">
          <cell r="A751">
            <v>5404025056</v>
          </cell>
          <cell r="B751" t="str">
            <v>540301001</v>
          </cell>
          <cell r="C751" t="str">
            <v>1155476133548</v>
          </cell>
          <cell r="D751" t="str">
            <v>ООО "Медика"</v>
          </cell>
          <cell r="E751" t="str">
            <v>630087, Новосибирская обл., г. Новосибирск, ул. Немировича-Данченко, д. 130/1, офис 203</v>
          </cell>
          <cell r="F751" t="str">
            <v>малое предприятие</v>
          </cell>
          <cell r="G751">
            <v>0</v>
          </cell>
          <cell r="H751" t="str">
            <v/>
          </cell>
        </row>
        <row r="752">
          <cell r="A752">
            <v>5406598623</v>
          </cell>
          <cell r="B752" t="str">
            <v>540601001</v>
          </cell>
          <cell r="C752" t="str">
            <v>1155476139532</v>
          </cell>
          <cell r="D752" t="str">
            <v>ООО "АСКОН-СИБИРЬ КОНСАЛТИНГ"</v>
          </cell>
          <cell r="E752" t="str">
            <v>630099, Российская Федерация, Новосибирская обл., г. Новосибирск, ул. Орджоникидзе, 38, 302А</v>
          </cell>
          <cell r="F752" t="str">
            <v>микропредприятие</v>
          </cell>
          <cell r="G752">
            <v>0</v>
          </cell>
          <cell r="H752" t="str">
            <v/>
          </cell>
        </row>
        <row r="753">
          <cell r="A753" t="str">
            <v>5905027431</v>
          </cell>
          <cell r="B753" t="str">
            <v>590501001</v>
          </cell>
          <cell r="C753" t="str">
            <v>1155958027785</v>
          </cell>
          <cell r="D753" t="str">
            <v>ООО "ПРОИНСТРУМЕНТ"</v>
          </cell>
          <cell r="E753" t="str">
            <v>614022, Пермский край, г. Пермь, ул. Советской Армии, д. 72, офис 98</v>
          </cell>
          <cell r="F753" t="str">
            <v>микропредприятие</v>
          </cell>
        </row>
        <row r="754">
          <cell r="A754" t="str">
            <v>6450091016</v>
          </cell>
          <cell r="B754">
            <v>645401001</v>
          </cell>
          <cell r="C754" t="str">
            <v>1156451026676</v>
          </cell>
          <cell r="D754" t="str">
            <v>ООО ГК "Энергия"</v>
          </cell>
          <cell r="E754" t="str">
            <v>410017, Саратовская область, город Саратов, Шелковичная ул., д. 11/15 этаж 8, помещ. 008</v>
          </cell>
          <cell r="F754" t="str">
            <v>микропредприятие</v>
          </cell>
          <cell r="G754">
            <v>0</v>
          </cell>
        </row>
        <row r="755">
          <cell r="A755">
            <v>6623108356</v>
          </cell>
          <cell r="B755" t="str">
            <v>662301001</v>
          </cell>
          <cell r="C755" t="str">
            <v>1156623001028</v>
          </cell>
          <cell r="D755" t="str">
            <v>ООО "Евразийская железнодорожная компания"</v>
          </cell>
          <cell r="E755" t="str">
            <v>Свердловская область, Нижний Тагил, ул. Космонавтов, д. 9</v>
          </cell>
          <cell r="F755" t="str">
            <v>микропредприятие</v>
          </cell>
          <cell r="G755">
            <v>0</v>
          </cell>
          <cell r="H755" t="str">
            <v>29.03.2021г.</v>
          </cell>
        </row>
        <row r="756">
          <cell r="A756" t="str">
            <v>6679073930</v>
          </cell>
          <cell r="B756" t="str">
            <v>667901001</v>
          </cell>
          <cell r="C756" t="str">
            <v>1156658037690</v>
          </cell>
          <cell r="D756" t="str">
            <v>ООО "Регстрой"</v>
          </cell>
          <cell r="E756" t="str">
            <v>620010, РОССИЯ, СВЕРДЛОВСКАЯ ОБЛ., Г. ЕКАТЕРИНБУРГ, УЛ. ГРИБОЕДОВА, Д. 18, КВ. 12</v>
          </cell>
          <cell r="F756" t="str">
            <v>микропредприятие</v>
          </cell>
        </row>
        <row r="757">
          <cell r="A757" t="str">
            <v>6686071268</v>
          </cell>
          <cell r="B757" t="str">
            <v>668501001</v>
          </cell>
          <cell r="C757" t="str">
            <v>1156658075111</v>
          </cell>
          <cell r="D757" t="str">
            <v>ООО ГК "Металлэнергохолдинг"</v>
          </cell>
          <cell r="E757" t="str">
            <v>620000, Свердловская область, г Екатеринбург, ул Малышева, стр. 51, этаж 16 офис 17/02</v>
          </cell>
          <cell r="F757" t="str">
            <v>малое предприятие</v>
          </cell>
          <cell r="G757">
            <v>0</v>
          </cell>
        </row>
        <row r="758">
          <cell r="A758" t="str">
            <v>7107107239</v>
          </cell>
          <cell r="B758" t="str">
            <v> 710701001</v>
          </cell>
          <cell r="C758" t="str">
            <v>1157154014148</v>
          </cell>
          <cell r="D758" t="str">
            <v>ООО ПКФ "Промтехнологии"</v>
          </cell>
          <cell r="E758" t="str">
            <v>300045, ТУЛЬСКАЯ ОБЛАСТЬ, ГОРОД ТУЛА, НОВОМОСКОВСКОЕ ШОССЕ, ДОМ 6, ОФИС 308</v>
          </cell>
          <cell r="F758" t="str">
            <v>малое предприятие</v>
          </cell>
        </row>
        <row r="759">
          <cell r="A759" t="str">
            <v>7203331177</v>
          </cell>
          <cell r="B759" t="str">
            <v>720301001</v>
          </cell>
          <cell r="C759" t="str">
            <v>1157232003488</v>
          </cell>
          <cell r="D759" t="str">
            <v>АНО Научно-исследовательский институт управления народным хозяйством</v>
          </cell>
          <cell r="E759" t="str">
            <v>625015, ТЮМЕНСКАЯ ОБЛАСТЬ, ТЮМЕНЬ ГОРОД, МАКАРОВА УЛИЦА, ДОМ 28</v>
          </cell>
          <cell r="F759" t="str">
            <v>-</v>
          </cell>
        </row>
        <row r="760">
          <cell r="A760" t="str">
            <v>7203349350</v>
          </cell>
          <cell r="B760" t="str">
            <v>720301001</v>
          </cell>
          <cell r="C760" t="str">
            <v>1157232025444</v>
          </cell>
          <cell r="D760" t="str">
            <v>ООО "НДТ РУС"</v>
          </cell>
          <cell r="E760" t="str">
            <v>625019, РОССИЯ, ТЮМЕНСКАЯ ОБЛ., ГОРОД ТЮМЕНЬ, УЛИЦА РЕСПУБЛИКИ, Д. 250, ОФИС 422</v>
          </cell>
          <cell r="F760" t="str">
            <v>микропредприятие</v>
          </cell>
        </row>
        <row r="761">
          <cell r="A761" t="str">
            <v>7448179681</v>
          </cell>
          <cell r="B761" t="str">
            <v>744901001</v>
          </cell>
          <cell r="C761" t="str">
            <v>1157448005593</v>
          </cell>
          <cell r="D761" t="str">
            <v>ООО "Уральский погрузчик"</v>
          </cell>
          <cell r="E761" t="str">
            <v>454119, ЧЕЛЯБИНСКАЯ ОБЛАСТЬ, ГОРОД ЧЕЛЯБИНСК, УЛИЦА НАХИМОВА, ДОМ 18, КОРПУС П, ОФИС 32</v>
          </cell>
          <cell r="F761" t="str">
            <v>микропредприятие</v>
          </cell>
        </row>
        <row r="762">
          <cell r="A762" t="str">
            <v>7448182388</v>
          </cell>
          <cell r="B762" t="str">
            <v>744801001</v>
          </cell>
          <cell r="C762" t="str">
            <v>1157448008299</v>
          </cell>
          <cell r="D762" t="str">
            <v>ООО "АМК ХИМИКО РУС"</v>
          </cell>
          <cell r="E762" t="str">
            <v>454014, Челябинская область, город Челябинск, Солнечная ул., д. 7, офис 612а</v>
          </cell>
          <cell r="F762" t="str">
            <v>микропредприятие</v>
          </cell>
          <cell r="G762">
            <v>0</v>
          </cell>
        </row>
        <row r="763">
          <cell r="A763" t="str">
            <v>7449126682</v>
          </cell>
          <cell r="B763" t="str">
            <v>744801001</v>
          </cell>
          <cell r="C763" t="str">
            <v>1157449004756</v>
          </cell>
          <cell r="D763" t="str">
            <v>ООО "Химпоставка"</v>
          </cell>
          <cell r="E763" t="str">
            <v>454106, Челябинская область, город Челябинск, Краснознаменная ул., д. 14, кв. 44</v>
          </cell>
          <cell r="F763" t="str">
            <v>микропредприятие</v>
          </cell>
          <cell r="G763">
            <v>0</v>
          </cell>
        </row>
        <row r="764">
          <cell r="A764" t="str">
            <v>7453279402</v>
          </cell>
          <cell r="B764" t="str">
            <v>744701001</v>
          </cell>
          <cell r="C764" t="str">
            <v>1157453001694</v>
          </cell>
          <cell r="D764" t="str">
            <v>ООО "ПАРТНЁРУРАЛ ПЛЮС"</v>
          </cell>
          <cell r="E764" t="str">
            <v>454081, г. Челябинск, ул. Героев Танкограда, д.42П, этаж 1, неж. помещ. 1</v>
          </cell>
          <cell r="F764" t="str">
            <v>микропредприятие</v>
          </cell>
          <cell r="G764">
            <v>0</v>
          </cell>
        </row>
        <row r="765">
          <cell r="A765">
            <v>7452124068</v>
          </cell>
          <cell r="B765" t="str">
            <v>745201001</v>
          </cell>
          <cell r="C765" t="str">
            <v>1157456004562</v>
          </cell>
          <cell r="D765" t="str">
            <v>ООО "ТЕС-ХОЛДИНГ"</v>
          </cell>
          <cell r="E765" t="str">
            <v>454007, РФ, Челябинская область, г. Челябинск, просп. Ленина, д. 2, оф. 225/Б</v>
          </cell>
          <cell r="F765" t="str">
            <v xml:space="preserve"> - </v>
          </cell>
          <cell r="G765">
            <v>0</v>
          </cell>
          <cell r="H765" t="str">
            <v/>
          </cell>
        </row>
        <row r="766">
          <cell r="A766" t="str">
            <v>7536152449</v>
          </cell>
          <cell r="B766" t="str">
            <v>753601001</v>
          </cell>
          <cell r="C766" t="str">
            <v>1157536003899</v>
          </cell>
          <cell r="D766" t="str">
            <v>ООО "Забстройизыскания"</v>
          </cell>
          <cell r="E766" t="str">
            <v>672012, Забайкальский край, г. Чита, ул. Угданская, д. 40, кв. 3</v>
          </cell>
          <cell r="F766" t="str">
            <v>микропредприятие</v>
          </cell>
          <cell r="G766">
            <v>0</v>
          </cell>
        </row>
        <row r="767">
          <cell r="A767">
            <v>7702388027</v>
          </cell>
          <cell r="B767">
            <v>770201001</v>
          </cell>
          <cell r="C767" t="str">
            <v>1157700012502</v>
          </cell>
          <cell r="D767" t="str">
            <v>Государственная корпорация по космической деятельности "Роскосмос"</v>
          </cell>
          <cell r="E767" t="str">
            <v>107996, ГСП-6, Москва, ул. Щепкина, д. 42</v>
          </cell>
          <cell r="F767" t="str">
            <v>-</v>
          </cell>
          <cell r="G767">
            <v>0</v>
          </cell>
        </row>
        <row r="768">
          <cell r="A768" t="str">
            <v>7701080092</v>
          </cell>
          <cell r="B768" t="str">
            <v>773001001</v>
          </cell>
          <cell r="C768" t="str">
            <v>1157746094660</v>
          </cell>
          <cell r="D768" t="str">
            <v>ООО "СПЕЦВМТЕХ"</v>
          </cell>
          <cell r="E768" t="str">
            <v>121170, РОССИЯ, Г. МОСКВА, МУНИЦИПАЛЬНЫЙ ОКРУГ ДОРОГОМИЛОВО, УЛ. ПОКЛОННАЯ, Д. 3</v>
          </cell>
          <cell r="F768" t="str">
            <v>-</v>
          </cell>
        </row>
        <row r="769">
          <cell r="A769">
            <v>7719408031</v>
          </cell>
          <cell r="B769" t="str">
            <v>Организация ликвидирована</v>
          </cell>
          <cell r="C769" t="str">
            <v>1157746268107</v>
          </cell>
          <cell r="D769" t="str">
            <v>ООО "ЛАБТЕХ"</v>
          </cell>
          <cell r="E769" t="str">
            <v>105264, г. Москва, ул. Бульвар Измайловский, д. 1/28, этаж 1, помещение 1А, комната 21</v>
          </cell>
          <cell r="F769" t="str">
            <v>микропредприятие</v>
          </cell>
          <cell r="G769" t="str">
            <v>Организация ликвидирована</v>
          </cell>
          <cell r="H769" t="str">
            <v>14.07.2021г.</v>
          </cell>
        </row>
        <row r="770">
          <cell r="A770" t="str">
            <v>7709457801</v>
          </cell>
          <cell r="B770" t="str">
            <v>772601001</v>
          </cell>
          <cell r="C770" t="str">
            <v>1157746337540</v>
          </cell>
          <cell r="D770" t="str">
            <v>ООО НПФ "Техноазот"</v>
          </cell>
          <cell r="E770" t="str">
            <v>117587, Г МОСКВА, ВАРШАВСКОЕ Ш, Д. 125, СТР. 1, СЕКЦИЯ 2 ЭТАЖ 6 ПОМ.IX КОМН. 31;32</v>
          </cell>
          <cell r="F770" t="str">
            <v>малое предприятие</v>
          </cell>
        </row>
        <row r="771">
          <cell r="A771" t="str">
            <v>7722326685</v>
          </cell>
          <cell r="B771" t="str">
            <v>7722326685</v>
          </cell>
          <cell r="C771" t="str">
            <v>1157746420512</v>
          </cell>
          <cell r="D771" t="str">
            <v>ООО №ГК "СММ"</v>
          </cell>
          <cell r="E771" t="str">
            <v>109428, Г. МОСКВА, ВН.ТЕР.Г. МУНИЦИПАЛЬНЫЙ ОКРУГ РЯЗАНСКИЙ, РЯЗАНСКИЙ ПР-КТ, Д. 8А, СТР. 24</v>
          </cell>
          <cell r="F771" t="str">
            <v>малое предприятие</v>
          </cell>
        </row>
        <row r="772">
          <cell r="A772">
            <v>7720303065</v>
          </cell>
          <cell r="B772" t="str">
            <v>772001001</v>
          </cell>
          <cell r="C772" t="str">
            <v>1157746445845</v>
          </cell>
          <cell r="D772" t="str">
            <v>АО "ГНИИХТЭОС"</v>
          </cell>
          <cell r="E772" t="str">
            <v>105118, город Москва, шоссе Энтузиастов, дом 38</v>
          </cell>
          <cell r="F772" t="str">
            <v>-</v>
          </cell>
          <cell r="G772">
            <v>0</v>
          </cell>
          <cell r="H772" t="str">
            <v>13.07.2021г.</v>
          </cell>
        </row>
        <row r="773">
          <cell r="A773" t="str">
            <v>7726349563</v>
          </cell>
          <cell r="B773" t="str">
            <v>772601001</v>
          </cell>
          <cell r="C773" t="str">
            <v>1157746749632</v>
          </cell>
          <cell r="D773" t="str">
            <v>ООО "Медстандарт"</v>
          </cell>
          <cell r="E773" t="str">
            <v>117105, Г.МОСКВА,Ш. ВАРШАВСКОЕ, Д. 16,
К. 2, ЭТАЖ 1 ПОМЕЩЕНИЕ I КОМ 3</v>
          </cell>
          <cell r="F773" t="str">
            <v>среднее предприятие</v>
          </cell>
        </row>
        <row r="774">
          <cell r="A774">
            <v>7704326957</v>
          </cell>
          <cell r="B774" t="str">
            <v>771701001</v>
          </cell>
          <cell r="C774" t="str">
            <v>1157746768134</v>
          </cell>
          <cell r="D774" t="str">
            <v>ООО "НПО "Криомаш"</v>
          </cell>
          <cell r="E774" t="str">
            <v>129085, Г. МОСКВА, ВН.ТЕР.Г. МУНИЦИПАЛЬНЫЙ ОКРУГ ОСТАНКИНСКИЙ, ПР-КТ МИРА, Д. 101, СТР. 1, ПОМЕЩ. I, КОМ. 14 ЭТ 4 ОФ 162</v>
          </cell>
          <cell r="F774" t="str">
            <v>малое предприятие</v>
          </cell>
          <cell r="G774">
            <v>0</v>
          </cell>
        </row>
        <row r="775">
          <cell r="A775">
            <v>7729475559</v>
          </cell>
          <cell r="B775" t="str">
            <v>772901001</v>
          </cell>
          <cell r="C775" t="str">
            <v>1157746880081</v>
          </cell>
          <cell r="D775" t="str">
            <v>ООО "Промоборонконсалт"</v>
          </cell>
          <cell r="E775" t="str">
            <v>119454, г.Москва, ул.Коштоянца, д.6, к.1, ОФИС 13</v>
          </cell>
          <cell r="F775" t="str">
            <v>микропредприятие</v>
          </cell>
          <cell r="G775">
            <v>0</v>
          </cell>
          <cell r="H775" t="str">
            <v/>
          </cell>
        </row>
        <row r="776">
          <cell r="A776" t="str">
            <v>7734365738</v>
          </cell>
          <cell r="B776" t="str">
            <v>770901001</v>
          </cell>
          <cell r="C776" t="str">
            <v>1157746924180</v>
          </cell>
          <cell r="D776" t="str">
            <v>ООО "Импульс-КС"</v>
          </cell>
          <cell r="E776" t="str">
            <v>105120, ГОРОД МОСКВА, НИЖНЯЯ СЫРОМЯТНИЧЕСКАЯ УЛИЦА, ДОМ 11, СТРОЕНИЕ 52, ЭТАЖ 3, ПОМ. I, КОМ. 11</v>
          </cell>
          <cell r="F776" t="str">
            <v>микропредприятие</v>
          </cell>
        </row>
        <row r="777">
          <cell r="A777" t="str">
            <v>7802521040</v>
          </cell>
          <cell r="B777" t="str">
            <v>780201001</v>
          </cell>
          <cell r="C777" t="str">
            <v>1157847163088</v>
          </cell>
          <cell r="D777" t="str">
            <v>ООО ИПК "Профстандарт"</v>
          </cell>
          <cell r="E777" t="str">
            <v>194044, ГОРОД САНКТ-ПЕТЕРБУРГ, БОЛЬШОЙ САМПСОНИЕВСКИЙ ПРОСПЕКТ, ДОМ 28 ЛИТ. Л, КОРПУС 4, КОМНАТА 5</v>
          </cell>
          <cell r="F777" t="str">
            <v>-</v>
          </cell>
        </row>
        <row r="778">
          <cell r="A778">
            <v>7810399033</v>
          </cell>
          <cell r="B778">
            <v>780601001</v>
          </cell>
          <cell r="C778" t="str">
            <v>1157847439386</v>
          </cell>
          <cell r="D778" t="str">
            <v>ООО "Химсоюз"</v>
          </cell>
          <cell r="E778" t="str">
            <v>195248, ГОРОД САНКТ-ПЕТЕРБУРГ, ПАРТИЗАНСКАЯ УЛИЦА, ДОМ 25, КОРПУС 4, ЛИТЕР Е, ПОМЕЩЕНИЕ 5Н</v>
          </cell>
          <cell r="F778" t="str">
            <v>микропредприятие</v>
          </cell>
          <cell r="G778">
            <v>0</v>
          </cell>
        </row>
        <row r="779">
          <cell r="A779">
            <v>9107036133</v>
          </cell>
          <cell r="B779" t="str">
            <v>910701001</v>
          </cell>
          <cell r="C779" t="str">
            <v>1159102033683</v>
          </cell>
          <cell r="D779" t="str">
            <v>ООО "НПО "Йодобром"</v>
          </cell>
          <cell r="E779" t="str">
            <v>296505, РЕСПУБЛИКА КРЫМ, ГОРОД САКИ, УЛИЦА ЗАВОДСКАЯ, ДОМ 86</v>
          </cell>
          <cell r="F779" t="str">
            <v>среднее предприятие</v>
          </cell>
        </row>
        <row r="780">
          <cell r="A780" t="str">
            <v>0278921131</v>
          </cell>
          <cell r="B780" t="str">
            <v>027801001</v>
          </cell>
          <cell r="C780" t="str">
            <v>1160280107294</v>
          </cell>
          <cell r="D780" t="str">
            <v>ООО ДО "ХРС"</v>
          </cell>
          <cell r="E780" t="str">
            <v>450006, РЕСПУБЛИКА БАШКОРТОСТАН, УФА ГОРОД, ПАРХОМЕНКО УЛИЦА, ДОМ 156/2,</v>
          </cell>
          <cell r="F780" t="str">
            <v>микропредприятие</v>
          </cell>
        </row>
        <row r="781">
          <cell r="A781" t="str">
            <v>2222843372</v>
          </cell>
          <cell r="B781" t="str">
            <v>222201001</v>
          </cell>
          <cell r="C781" t="str">
            <v>1162225050063</v>
          </cell>
          <cell r="D781" t="str">
            <v>ООО "Гарант Союз"</v>
          </cell>
          <cell r="E781" t="str">
            <v>656922, АЛТАЙСКИЙ КРАЙ, БАРНАУЛ ГОРОД, ФЕСТИВАЛЬНАЯ УЛИЦА, ДОМ 4, КВАРТИРА 3</v>
          </cell>
          <cell r="F781" t="str">
            <v>микропредприятие</v>
          </cell>
        </row>
        <row r="782">
          <cell r="A782">
            <v>2204078714</v>
          </cell>
          <cell r="B782" t="str">
            <v>220401001</v>
          </cell>
          <cell r="C782" t="str">
            <v>1162225055310</v>
          </cell>
          <cell r="D782" t="str">
            <v>ООО "Цемент"</v>
          </cell>
          <cell r="E782" t="str">
            <v>659314, АЛТАЙСКИЙ КРАЙ, ГОРОД БИЙСК, УЛИЦА НЕФТЕБАЗА, ДОМ 45, ОФИС 1</v>
          </cell>
          <cell r="F782" t="str">
            <v>малое предприятие</v>
          </cell>
        </row>
        <row r="783">
          <cell r="A783" t="str">
            <v>2204079002</v>
          </cell>
          <cell r="B783" t="str">
            <v>220401001</v>
          </cell>
          <cell r="C783" t="str">
            <v>1162225059974</v>
          </cell>
          <cell r="D783" t="str">
            <v>ООО "БПВ"</v>
          </cell>
          <cell r="E783" t="str">
            <v>659315, АЛТАЙСКИЙ КРАЙ, БИЙСК ГОРОД, ЛЕСНАЯ УЛИЦА, ДОМ 23</v>
          </cell>
          <cell r="F783" t="str">
            <v>малое предприятие</v>
          </cell>
        </row>
        <row r="784">
          <cell r="A784" t="str">
            <v>2222846140</v>
          </cell>
          <cell r="B784" t="str">
            <v>222201001</v>
          </cell>
          <cell r="C784" t="str">
            <v>1162225064407</v>
          </cell>
          <cell r="D784" t="str">
            <v>ООО "Автоойл"</v>
          </cell>
          <cell r="E784" t="str">
            <v>656922, Алтайский край, город Барнаул, ул. Попова, д. 254/3</v>
          </cell>
          <cell r="F784" t="str">
            <v>малое предприятие</v>
          </cell>
          <cell r="G784">
            <v>0</v>
          </cell>
        </row>
        <row r="785">
          <cell r="A785" t="str">
            <v>2225170260</v>
          </cell>
          <cell r="B785" t="str">
            <v>222101001</v>
          </cell>
          <cell r="C785" t="str">
            <v>1162225069588</v>
          </cell>
          <cell r="D785" t="str">
            <v>ООО "Техкоплект"</v>
          </cell>
          <cell r="E785" t="str">
            <v>656016, АЛТАЙСКИЙ КРАЙ, БАРНАУЛ ГОРОД, КУЛУНДИНСКАЯ УЛИЦА, ДОМ 70А</v>
          </cell>
          <cell r="F785" t="str">
            <v>микропредприятие</v>
          </cell>
        </row>
        <row r="786">
          <cell r="A786" t="str">
            <v>2204079965</v>
          </cell>
          <cell r="B786" t="str">
            <v>220401001</v>
          </cell>
          <cell r="C786" t="str">
            <v>1162225072492</v>
          </cell>
          <cell r="D786" t="str">
            <v>ООО "Евроклимат +"</v>
          </cell>
          <cell r="E786" t="str">
            <v>Алтайский край, г.Бийск</v>
          </cell>
          <cell r="F786" t="str">
            <v>микропредприятие</v>
          </cell>
        </row>
        <row r="787">
          <cell r="A787">
            <v>2224180466</v>
          </cell>
          <cell r="B787" t="str">
            <v>222201001</v>
          </cell>
          <cell r="C787" t="str">
            <v>1162225075121</v>
          </cell>
          <cell r="D787" t="str">
            <v>ООО "АТОН-Технологии безопасности"</v>
          </cell>
          <cell r="E787" t="str">
            <v>656058, г. Барнаул, ул. Взлетная, 216</v>
          </cell>
          <cell r="F787" t="str">
            <v>микропредприятие</v>
          </cell>
          <cell r="G787"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787" t="str">
            <v>11.03.2021г.</v>
          </cell>
        </row>
        <row r="788">
          <cell r="A788" t="str">
            <v>2209046836</v>
          </cell>
          <cell r="B788" t="str">
            <v>220901001</v>
          </cell>
          <cell r="C788" t="str">
            <v>1162225078652</v>
          </cell>
          <cell r="D788" t="str">
            <v>ООО "МЛИНК"</v>
          </cell>
          <cell r="E788" t="str">
            <v>658210, АЛТАЙСКИЙ КРАЙ, Г. РУБЦОВСК, ПР-КТ ЛЕНИНА, Д. 177, ПОМЕЩ. 14</v>
          </cell>
          <cell r="F788" t="str">
            <v>микропредприятие</v>
          </cell>
        </row>
        <row r="789">
          <cell r="A789" t="str">
            <v>2234015045</v>
          </cell>
          <cell r="B789" t="str">
            <v>223401001</v>
          </cell>
          <cell r="C789" t="str">
            <v>1162225078949</v>
          </cell>
          <cell r="D789" t="str">
            <v>ООО "Нева"</v>
          </cell>
          <cell r="E789" t="str">
            <v>659364, АЛТАЙСКИЙ КРАЙ, БИЙСКИЙ РАЙОН, ПОСЕЛОК УСТЬ-КАТУНЬ , ШКОЛЬНЫЙ ПЕРЕУЛОК, ДОМ 2А</v>
          </cell>
          <cell r="F789" t="str">
            <v>микропредприятие</v>
          </cell>
        </row>
        <row r="790">
          <cell r="A790">
            <v>2224181244</v>
          </cell>
          <cell r="B790" t="str">
            <v>222501001</v>
          </cell>
          <cell r="C790" t="str">
            <v>1162225081776</v>
          </cell>
          <cell r="D790" t="str">
            <v>ООО "Галэкском"</v>
          </cell>
          <cell r="E790" t="str">
            <v>656043, Российская Федерация, Алтайский край, г. Барнаул, пер. Радищева, ДОМ 2Д, ОФИС 404</v>
          </cell>
          <cell r="F790" t="str">
            <v>микропредприятие</v>
          </cell>
          <cell r="H790" t="str">
            <v>15.03.2021г.</v>
          </cell>
        </row>
        <row r="791">
          <cell r="A791" t="str">
            <v>2204081033</v>
          </cell>
          <cell r="B791" t="str">
            <v>220401001</v>
          </cell>
          <cell r="C791" t="str">
            <v>1162225087045</v>
          </cell>
          <cell r="D791" t="str">
            <v>ООО "КОМПЛЕКС ПЛЮС"</v>
          </cell>
          <cell r="E791" t="str">
            <v>659322, АЛТАЙСКИЙ КРАЙ, Г. БИЙСК, УЛ. АЛЕКСАНДРА РАДИЩЕВА,ьД. 12, КВ. 65</v>
          </cell>
          <cell r="F791" t="str">
            <v>микропредприятие</v>
          </cell>
        </row>
        <row r="792">
          <cell r="A792">
            <v>2224182336</v>
          </cell>
          <cell r="B792">
            <v>222501001</v>
          </cell>
          <cell r="C792" t="str">
            <v>1162225091863</v>
          </cell>
          <cell r="D792" t="str">
            <v>ООО "Галэкс Сервис"</v>
          </cell>
          <cell r="E792" t="str">
            <v>656043, Алтайский край, г. Барнаул, пер. Радищева, д 2, офис 306</v>
          </cell>
          <cell r="F792" t="str">
            <v>малое предприятие</v>
          </cell>
          <cell r="G792">
            <v>0</v>
          </cell>
          <cell r="H792" t="str">
            <v/>
          </cell>
        </row>
        <row r="793">
          <cell r="A793">
            <v>2224182512</v>
          </cell>
          <cell r="B793">
            <v>222501001</v>
          </cell>
          <cell r="C793" t="str">
            <v>1162225093502</v>
          </cell>
          <cell r="D793" t="str">
            <v>ООО "Промкартон"</v>
          </cell>
          <cell r="E793" t="str">
            <v>656049, АЛТАЙСКИЙ КРАЙ, ГОРОД БАРНАУЛ , ПЕРЕУЛОК ПРУДСКОЙ , ДОМ 69</v>
          </cell>
          <cell r="F793">
            <v>0</v>
          </cell>
          <cell r="G793">
            <v>0</v>
          </cell>
        </row>
        <row r="794">
          <cell r="A794" t="str">
            <v>2221230493</v>
          </cell>
          <cell r="B794" t="str">
            <v>222101001</v>
          </cell>
          <cell r="C794" t="str">
            <v>1162225096373</v>
          </cell>
          <cell r="D794" t="str">
            <v>ООО "Стройпроспект Сибирь"</v>
          </cell>
          <cell r="E794" t="str">
            <v>656052, Россия, Алтйский край, г. Барнаул, ул. Матросова, д. 12, кв. 25</v>
          </cell>
          <cell r="F794" t="str">
            <v>микропредприятие</v>
          </cell>
        </row>
        <row r="795">
          <cell r="A795" t="str">
            <v>2465157488</v>
          </cell>
          <cell r="B795" t="str">
            <v>246501001</v>
          </cell>
          <cell r="C795" t="str">
            <v>1162468126171</v>
          </cell>
          <cell r="D795" t="str">
            <v>ООО "Меридиан-брокер"</v>
          </cell>
          <cell r="E795" t="str">
            <v>660077, КРАСНОЯРСКИЙ КРАЙ, ГОРОД КРАСНОЯРСК, УЛИЦА БАТУРИНА, ДОМ 36А, ПОМЕЩЕНИЕ 20</v>
          </cell>
          <cell r="F795" t="str">
            <v>малое предприятие</v>
          </cell>
          <cell r="G795">
            <v>0</v>
          </cell>
        </row>
        <row r="796">
          <cell r="A796">
            <v>3702159076</v>
          </cell>
          <cell r="B796" t="str">
            <v>370201001</v>
          </cell>
          <cell r="C796" t="str">
            <v>1163702071939</v>
          </cell>
          <cell r="D796" t="str">
            <v>ООО "ТЕКС-ОПТ"</v>
          </cell>
          <cell r="E796" t="str">
            <v>153003, Ивановская область, г. Иваново, ул. Наговицыной-Икрянистовой, д.  6, Литер В9, офис 2</v>
          </cell>
          <cell r="F796" t="str">
            <v>микропредприятие</v>
          </cell>
          <cell r="G796">
            <v>0</v>
          </cell>
        </row>
        <row r="797">
          <cell r="A797" t="str">
            <v>5009106427</v>
          </cell>
          <cell r="B797" t="str">
            <v>500901001</v>
          </cell>
          <cell r="C797" t="str">
            <v>1165009053879</v>
          </cell>
          <cell r="D797" t="str">
            <v>ООО "Складок"</v>
          </cell>
          <cell r="E797" t="str">
            <v>142072, Московская область, город Домодедово, ул. Ледовская (Востряково Мкр.), д. 27, кв. 10</v>
          </cell>
          <cell r="F797" t="str">
            <v>микропредприятие</v>
          </cell>
        </row>
        <row r="798">
          <cell r="A798">
            <v>5249146896</v>
          </cell>
          <cell r="B798">
            <v>524901001</v>
          </cell>
          <cell r="C798" t="str">
            <v>1165249051692</v>
          </cell>
          <cell r="D798" t="str">
            <v>ООО "Торговый Дом "Окахим"</v>
          </cell>
          <cell r="E798" t="str">
            <v>606016, Нижегородская обл., г. Дзержинск, ул. Октябрьская, д. 69, оф. 3</v>
          </cell>
          <cell r="F798" t="str">
            <v>малое предприятие</v>
          </cell>
          <cell r="G798">
            <v>0</v>
          </cell>
          <cell r="H798" t="str">
            <v/>
          </cell>
        </row>
        <row r="799">
          <cell r="A799" t="str">
            <v>5263125792</v>
          </cell>
          <cell r="B799" t="str">
            <v>526301001</v>
          </cell>
          <cell r="C799" t="str">
            <v>1165275035640</v>
          </cell>
          <cell r="D799" t="str">
            <v>ООО "Индустриальные технологии"</v>
          </cell>
          <cell r="E799" t="str">
            <v>603127, Нижегородская область, г. Нижний Новгород, Коновалова ул, д 7, литер АА1, каб 305</v>
          </cell>
          <cell r="F799" t="str">
            <v>микропредприятие</v>
          </cell>
        </row>
        <row r="800">
          <cell r="A800" t="str">
            <v>5406600738</v>
          </cell>
          <cell r="B800" t="str">
            <v>540601001</v>
          </cell>
          <cell r="C800" t="str">
            <v>1165476057009</v>
          </cell>
          <cell r="D800" t="str">
            <v>ООО "ЭКО-БЭГ"</v>
          </cell>
          <cell r="E800" t="str">
            <v>630112, НОВОСИБИРСКАЯ ОБЛАСТЬ, ГОРОД НОВОСИБИРСК, УЛИЦА ДЕРЖАВИНА, ДОМ 77, КВАРТИРА 69</v>
          </cell>
          <cell r="F800" t="str">
            <v>микропредприятие</v>
          </cell>
        </row>
        <row r="801">
          <cell r="A801">
            <v>5403015986</v>
          </cell>
          <cell r="B801" t="str">
            <v>540301001</v>
          </cell>
          <cell r="C801" t="str">
            <v>1165476091538</v>
          </cell>
          <cell r="D801" t="str">
            <v>ООО "АТЭСКО-Сибирь"</v>
          </cell>
          <cell r="E801" t="str">
            <v>630088, г. Новосибирск, ул. Петухова, д. 63/4, пом. 19</v>
          </cell>
          <cell r="F801" t="str">
            <v>микропредприятие</v>
          </cell>
          <cell r="G801">
            <v>0</v>
          </cell>
          <cell r="H801" t="str">
            <v/>
          </cell>
        </row>
        <row r="802">
          <cell r="A802">
            <v>5405990700</v>
          </cell>
          <cell r="B802" t="str">
            <v>540501001</v>
          </cell>
          <cell r="C802" t="str">
            <v>1165476203200</v>
          </cell>
          <cell r="D802" t="str">
            <v>ООО "ВитаХим Сибирь"</v>
          </cell>
          <cell r="E802" t="str">
            <v>630039, НОВОСИБИРСКАЯ ОБЛАСТЬ, НОВОСИБИРСК ГОРОД, АВТОГЕННАЯ УЛИЦА, ДОМ 142, ОФИС 3</v>
          </cell>
          <cell r="F802" t="str">
            <v>микропредприятие</v>
          </cell>
          <cell r="G802">
            <v>0</v>
          </cell>
        </row>
        <row r="803">
          <cell r="A803" t="str">
            <v>5408013164</v>
          </cell>
          <cell r="B803" t="str">
            <v>540801001</v>
          </cell>
          <cell r="C803" t="str">
            <v>1165476203771</v>
          </cell>
          <cell r="D803" t="str">
            <v>ООО ИХ "Эконова"</v>
          </cell>
          <cell r="E803" t="str">
            <v>630090, НОВОСИБИРСКАЯ ОБЛАСТЬ, ГОРОД НОВОСИБИРСК, УЛИЦА ИНЖЕНЕРНАЯ, ДОМ 28, ЭТАЖ 3</v>
          </cell>
          <cell r="F803" t="str">
            <v>малое предприятие</v>
          </cell>
        </row>
        <row r="804">
          <cell r="A804">
            <v>5404049674</v>
          </cell>
          <cell r="B804" t="str">
            <v>540401001</v>
          </cell>
          <cell r="C804" t="str">
            <v>1165476209667</v>
          </cell>
          <cell r="D804" t="str">
            <v>ООО "СТ"</v>
          </cell>
          <cell r="E804" t="str">
            <v>630032, Новосибирская область, г. Новосибирск,ул. Станционная, д. 2а, оф. 424</v>
          </cell>
          <cell r="F804" t="str">
            <v>микропредприятие</v>
          </cell>
          <cell r="G804">
            <v>0</v>
          </cell>
          <cell r="H804" t="str">
            <v>25.03.2021г.</v>
          </cell>
        </row>
        <row r="805">
          <cell r="A805">
            <v>5904332680</v>
          </cell>
          <cell r="B805" t="str">
            <v>590401001</v>
          </cell>
          <cell r="C805" t="str">
            <v>1165958065305</v>
          </cell>
          <cell r="D805" t="str">
            <v>ООО "ПУХК"</v>
          </cell>
          <cell r="E805" t="str">
            <v>614025, Пермский край, г. Пермь, ул. Героев Хасана 105, корпус 71</v>
          </cell>
          <cell r="F805" t="str">
            <v>микропредприятие</v>
          </cell>
          <cell r="G805" t="str">
            <v/>
          </cell>
          <cell r="H805" t="str">
            <v/>
          </cell>
        </row>
        <row r="806">
          <cell r="A806" t="str">
            <v>6317112635</v>
          </cell>
          <cell r="B806">
            <v>631701001</v>
          </cell>
          <cell r="C806" t="str">
            <v>1166313085872</v>
          </cell>
          <cell r="D806" t="str">
            <v>ООО "ГИДРОМЕХАНИКА"</v>
          </cell>
          <cell r="E806" t="str">
            <v>443099, Самарская область, г. Самара ул. Куйбышева дом. 90 офис 411</v>
          </cell>
          <cell r="F806" t="str">
            <v>микропредприятие</v>
          </cell>
          <cell r="G806">
            <v>0</v>
          </cell>
        </row>
        <row r="807">
          <cell r="A807">
            <v>7017400899</v>
          </cell>
          <cell r="B807" t="str">
            <v>701701001</v>
          </cell>
          <cell r="C807" t="str">
            <v>1167031058996</v>
          </cell>
          <cell r="D807" t="str">
            <v>ООО "АТ-707"</v>
          </cell>
          <cell r="E807" t="str">
            <v>634050, Томская область, город Томск, ул Розы Люксембург, д. 19, помещ. 43</v>
          </cell>
          <cell r="F807" t="str">
            <v>малое предприятие</v>
          </cell>
          <cell r="G807">
            <v>0</v>
          </cell>
        </row>
        <row r="808">
          <cell r="A808">
            <v>7451402890</v>
          </cell>
          <cell r="B808" t="str">
            <v>745101001</v>
          </cell>
          <cell r="C808" t="str">
            <v>1167456052246</v>
          </cell>
          <cell r="D808" t="str">
            <v>ООО "Уральский резерв"</v>
          </cell>
          <cell r="E808" t="str">
            <v>454028, Челябинская область, г Челябинск, ул Кузнецова, д. 49, цех 1</v>
          </cell>
          <cell r="F808" t="str">
            <v>микропредприятие</v>
          </cell>
        </row>
        <row r="809">
          <cell r="A809">
            <v>7720328380</v>
          </cell>
          <cell r="B809">
            <v>772001001</v>
          </cell>
          <cell r="C809" t="str">
            <v>1167746057038</v>
          </cell>
          <cell r="D809" t="str">
            <v>ООО "НТК ТЕХНО-АС"</v>
          </cell>
          <cell r="E809" t="str">
            <v>111123, г. Москва, ул. 1-я Владимирская, д. 10А, строение 2, офис VI</v>
          </cell>
          <cell r="F809" t="str">
            <v>микропредприятие</v>
          </cell>
          <cell r="G809">
            <v>0</v>
          </cell>
        </row>
        <row r="810">
          <cell r="A810">
            <v>9710008385</v>
          </cell>
          <cell r="B810">
            <v>324501001</v>
          </cell>
          <cell r="C810" t="str">
            <v>1167746214118</v>
          </cell>
          <cell r="D810" t="str">
            <v>ООО "ЭЛЕКТРОПОСТАВЩИК"</v>
          </cell>
          <cell r="E810" t="str">
            <v>242600, Брянская область, р-н Дятьковский, г. Дятьково, ул. Ленина, д. 182, к. 4, офис 23</v>
          </cell>
          <cell r="F810" t="str">
            <v>малое предприятие</v>
          </cell>
        </row>
        <row r="811">
          <cell r="A811" t="str">
            <v>9701045158</v>
          </cell>
          <cell r="B811" t="str">
            <v>770101001</v>
          </cell>
          <cell r="C811" t="str">
            <v>1167746651159</v>
          </cell>
          <cell r="D811" t="str">
            <v>ООО "Директор по безопасности"</v>
          </cell>
          <cell r="E811" t="str">
            <v>105066, ГОРОД МОСКВА, ТОКМАКОВ ПЕРЕУЛОК, ДОМ 16, СТРОЕНИЕ 2, ПОМЕЩЕНИЕ I КОМНАТА 3</v>
          </cell>
          <cell r="F811" t="str">
            <v>микропредприятие</v>
          </cell>
        </row>
        <row r="812">
          <cell r="A812">
            <v>7719632330</v>
          </cell>
          <cell r="B812" t="str">
            <v>770301001</v>
          </cell>
          <cell r="C812" t="str">
            <v>1167746889430</v>
          </cell>
          <cell r="D812" t="str">
            <v>ООО "Аврора"</v>
          </cell>
          <cell r="E812" t="str">
            <v>115093, г.Москва, Партийный пер., д. 1, корп. 56, стр. 2, оф. 54</v>
          </cell>
          <cell r="F812" t="str">
            <v>микропредприятие</v>
          </cell>
          <cell r="G812" t="str">
            <v>Действующее предприятие, Адрес, ГД совпадает,  АС 163(21 ответчик), имеет ГК 63(19на исп.)Действующий ИП с 1999г.</v>
          </cell>
          <cell r="H812" t="str">
            <v>28.01.2021г.</v>
          </cell>
        </row>
        <row r="813">
          <cell r="A813">
            <v>7811605673</v>
          </cell>
          <cell r="B813">
            <v>781101001</v>
          </cell>
          <cell r="C813" t="str">
            <v>1167847164165</v>
          </cell>
          <cell r="D813" t="str">
            <v>ООО "Интер Кемикалс"</v>
          </cell>
          <cell r="E813" t="str">
            <v>193318, Российская Федерация, г. Санкт-Петербург, ул. Ворошилова, д. 2, литер АБ, помещение 5Н</v>
          </cell>
          <cell r="F813" t="str">
            <v>микропредприятие</v>
          </cell>
          <cell r="G813"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813" t="str">
            <v/>
          </cell>
        </row>
        <row r="814">
          <cell r="A814" t="str">
            <v>7814651205</v>
          </cell>
          <cell r="B814" t="str">
            <v>780201001</v>
          </cell>
          <cell r="C814" t="str">
            <v>1167847216074</v>
          </cell>
          <cell r="D814" t="str">
            <v>ООО "Магазин Лаб"</v>
          </cell>
          <cell r="E814" t="str">
            <v>194100, РОССИЯ, ГОРОД САНКТ-ПЕТЕРБУРГ, НОВОЛИТОВСКАЯ УЛ., Д. 15, ЛИТЕРА А, ОФИС А-331, ПОМЕЩ. 1-Н</v>
          </cell>
          <cell r="F814" t="str">
            <v>микропредприятие</v>
          </cell>
        </row>
        <row r="815">
          <cell r="A815" t="str">
            <v>6670432984</v>
          </cell>
          <cell r="B815" t="str">
            <v>667001001</v>
          </cell>
          <cell r="C815" t="str">
            <v>1169658020355</v>
          </cell>
          <cell r="D815" t="str">
            <v>ООО "ЛКЗ "Свердловский"</v>
          </cell>
          <cell r="E815" t="str">
            <v>Свердловская область</v>
          </cell>
          <cell r="F815" t="str">
            <v>микропредприятие</v>
          </cell>
        </row>
        <row r="816">
          <cell r="A816" t="str">
            <v>6686089240</v>
          </cell>
          <cell r="B816" t="str">
            <v>668601001</v>
          </cell>
          <cell r="C816" t="str">
            <v>1169658146690</v>
          </cell>
          <cell r="D816" t="str">
            <v>ООО "ОлМет"</v>
          </cell>
          <cell r="E816" t="str">
            <v>620017, Свердловская область, г. Екатеринбург,ул. Старых Большевиков, д. 2А, офис 510</v>
          </cell>
          <cell r="F816" t="str">
            <v>микропредприятие</v>
          </cell>
          <cell r="G816">
            <v>0</v>
          </cell>
        </row>
        <row r="817">
          <cell r="A817" t="str">
            <v>0242011788</v>
          </cell>
          <cell r="B817" t="str">
            <v>024201001</v>
          </cell>
          <cell r="C817" t="str">
            <v>1170280086680</v>
          </cell>
          <cell r="D817" t="str">
            <v>ООО "ЛидерСтройСнабАльянс"</v>
          </cell>
          <cell r="E817" t="str">
            <v>453151, РЕСПУБЛИКА БАШКОРТОСТАН, СТЕРЛИТАМАКСКИЙ РАЙОН, СЕЛО МАРИИНСКИЙ, УЛИЦА ЛАЗУРНАЯ, ДОМ 2</v>
          </cell>
          <cell r="F817" t="str">
            <v>микропредприятие</v>
          </cell>
        </row>
        <row r="818">
          <cell r="A818">
            <v>2221231659</v>
          </cell>
          <cell r="B818" t="str">
            <v>222101001</v>
          </cell>
          <cell r="C818" t="str">
            <v>1172225000672</v>
          </cell>
          <cell r="D818" t="str">
            <v>ООО "Приборсервис"</v>
          </cell>
          <cell r="E818" t="str">
            <v>656011, Алтайский край, город Барнаул, ул. Бехтерева, д. 30а, кабинет 8</v>
          </cell>
          <cell r="F818" t="str">
            <v>микропредприятие</v>
          </cell>
          <cell r="G818">
            <v>0</v>
          </cell>
        </row>
        <row r="819">
          <cell r="A819">
            <v>2234015221</v>
          </cell>
          <cell r="B819">
            <v>223401001</v>
          </cell>
          <cell r="C819" t="str">
            <v>1172225003268</v>
          </cell>
          <cell r="D819" t="str">
            <v>ООО "Даниламастер"</v>
          </cell>
          <cell r="E819" t="str">
            <v>659350, КРАЙ АЛТАЙСКИЙ, РАЙОН БИЙСКИЙ, СЕЛО ЕНИСЕЙСКОЕ, УЛИЦА ЛЕСНАЯ, ДОМ 12 А</v>
          </cell>
          <cell r="F819" t="str">
            <v>микропредприятие</v>
          </cell>
          <cell r="G819" t="str">
            <v>Действующее, с 2017г.Адрес  ГД совпадаетИски и ИП в отношении предприятия отсутствуютГК(на исполнении-5 на сумму  6,3 млн. руб.)</v>
          </cell>
          <cell r="H819" t="str">
            <v/>
          </cell>
        </row>
        <row r="820">
          <cell r="A820">
            <v>2224186620</v>
          </cell>
          <cell r="B820" t="str">
            <v>222401001</v>
          </cell>
          <cell r="C820" t="str">
            <v>1172225019339</v>
          </cell>
          <cell r="D820" t="str">
            <v>АО "Алтаймедтехника"</v>
          </cell>
          <cell r="E820" t="str">
            <v>656038, АЛТАЙСКИЙ КРАЙ, г.о. Город Барнаул, г Барнаул, ул Союза Республик, д. 30</v>
          </cell>
          <cell r="F820" t="str">
            <v xml:space="preserve"> - </v>
          </cell>
          <cell r="G820" t="str">
            <v>Действующее с 1993 г.Адрес и ГД совпадаетИП (7 на сумму 197 тыс. руб.)АС- (ответчик по 453 искам на сумму 1 млрд. руб.)СОЮ (ответчик по 72 искам)</v>
          </cell>
        </row>
        <row r="821">
          <cell r="A821">
            <v>2204083707</v>
          </cell>
          <cell r="B821" t="str">
            <v>220401001</v>
          </cell>
          <cell r="C821" t="str">
            <v>1172225023200</v>
          </cell>
          <cell r="D821" t="str">
            <v>ООО "Стройдом"</v>
          </cell>
          <cell r="E821" t="str">
            <v>Алтайский край, г. Бийск, ул. Ефима Мамонтова, д. 22, 659314</v>
          </cell>
          <cell r="F821" t="str">
            <v>малое предприятие</v>
          </cell>
          <cell r="G821">
            <v>0</v>
          </cell>
        </row>
        <row r="822">
          <cell r="A822">
            <v>2225182829</v>
          </cell>
          <cell r="B822" t="str">
            <v>Организация ликвидирована</v>
          </cell>
          <cell r="C822" t="str">
            <v>1172225023629</v>
          </cell>
          <cell r="D822" t="str">
            <v>ООО "Профинструмент"</v>
          </cell>
          <cell r="E822" t="str">
            <v>656056, Алтайский край, город Барнаул, Мало-Тобольская ул., д. 24а, офис 3</v>
          </cell>
          <cell r="F822" t="str">
            <v xml:space="preserve"> - </v>
          </cell>
          <cell r="G822" t="str">
            <v>Организация ликвидирована</v>
          </cell>
        </row>
        <row r="823">
          <cell r="A823" t="str">
            <v>2225183011</v>
          </cell>
          <cell r="B823">
            <v>222501001</v>
          </cell>
          <cell r="C823" t="str">
            <v>1172225024300</v>
          </cell>
          <cell r="D823" t="str">
            <v>ООО "Автопартнер"</v>
          </cell>
          <cell r="E823" t="str">
            <v>656045, Алтайский край, город Барнаул, Змеиногорский тракт, д. 104 к. 9/4</v>
          </cell>
          <cell r="F823" t="str">
            <v>микропредприятие</v>
          </cell>
          <cell r="G823" t="str">
            <v>Действующее c 2002г. Адрес и директор совпадаетАСОтветчик за три года по 6 искам на сумму 299 тыс. руб. (за оказанные услуги, коммуналка).ГЗ</v>
          </cell>
        </row>
        <row r="824">
          <cell r="A824">
            <v>2204084041</v>
          </cell>
          <cell r="B824" t="str">
            <v>220401001</v>
          </cell>
          <cell r="C824" t="str">
            <v>1172225028458</v>
          </cell>
          <cell r="D824" t="str">
            <v>ООО "Агропартнер"</v>
          </cell>
          <cell r="E824" t="str">
            <v>659314, Алтайский край, город Бийск, ул Ефима Мамонтова, влд. 30</v>
          </cell>
          <cell r="F824" t="str">
            <v>микропредприятие</v>
          </cell>
          <cell r="G824">
            <v>0</v>
          </cell>
        </row>
        <row r="825">
          <cell r="A825">
            <v>2204084080</v>
          </cell>
          <cell r="B825">
            <v>220401001</v>
          </cell>
          <cell r="C825" t="str">
            <v>1172225028755</v>
          </cell>
          <cell r="D825" t="str">
            <v>ООО "Алтай Снаб"</v>
          </cell>
          <cell r="E825" t="str">
            <v>659321, АЛТАЙСКИЙ КРАЙ, ГОРОД БИЙСК, УЛИЦА МАШИНОСТРОИТЕЛЕЙ, ДОМ 25, КВАРТИРА 64</v>
          </cell>
          <cell r="G825">
            <v>0</v>
          </cell>
        </row>
        <row r="826">
          <cell r="A826" t="str">
            <v>2221235847</v>
          </cell>
          <cell r="B826" t="str">
            <v>222201001</v>
          </cell>
          <cell r="C826" t="str">
            <v>1172225035091</v>
          </cell>
          <cell r="D826" t="str">
            <v>ООО "Яромир"</v>
          </cell>
          <cell r="E826" t="str">
            <v>656922, Алтайский край, г. Барнаул, Павловский тракт, дом №331А, офис 9</v>
          </cell>
          <cell r="F826" t="str">
            <v>малое предприятие</v>
          </cell>
        </row>
        <row r="827">
          <cell r="A827" t="str">
            <v>2225185516</v>
          </cell>
          <cell r="B827" t="str">
            <v>222501001</v>
          </cell>
          <cell r="C827" t="str">
            <v>1172225037390</v>
          </cell>
          <cell r="D827" t="str">
            <v>ООО «БИГМАШИН»</v>
          </cell>
          <cell r="E827" t="str">
            <v>656056, Алтайский край, г.Барнаул, ул. Пушкина, д.36, офис 305</v>
          </cell>
          <cell r="F827" t="str">
            <v>микропредприятие</v>
          </cell>
          <cell r="G827">
            <v>0</v>
          </cell>
        </row>
        <row r="828">
          <cell r="A828">
            <v>2225185932</v>
          </cell>
          <cell r="B828" t="str">
            <v>222501001</v>
          </cell>
          <cell r="C828" t="str">
            <v>1172225039194</v>
          </cell>
          <cell r="D828" t="str">
            <v>ООО "Алтайснабпром"</v>
          </cell>
          <cell r="E828" t="str">
            <v>656031, Алтайский край, г Барнаул, ул Челюскинцев, 115А, оф 2</v>
          </cell>
          <cell r="F828" t="str">
            <v>микропредприятие</v>
          </cell>
          <cell r="G828" t="str">
            <v/>
          </cell>
          <cell r="H828" t="str">
            <v>04.02.2021г.</v>
          </cell>
        </row>
        <row r="829">
          <cell r="A829" t="str">
            <v>2204084933</v>
          </cell>
          <cell r="B829" t="str">
            <v>220401001</v>
          </cell>
          <cell r="C829" t="str">
            <v>1172225040987</v>
          </cell>
          <cell r="D829" t="str">
            <v>ООО ПКФ "ГАЛД"</v>
          </cell>
          <cell r="E829" t="str">
            <v>659322, АЛТАЙСКИЙ КРАЙ, ГОРОД БИЙСК, УЛ. АЛЕКСАНДРА РАДИЩЕВА, Д. 4, КВ. 65</v>
          </cell>
          <cell r="F829" t="str">
            <v>микропредприятие</v>
          </cell>
        </row>
        <row r="830">
          <cell r="A830" t="str">
            <v>2225186492</v>
          </cell>
          <cell r="B830" t="str">
            <v>222201001</v>
          </cell>
          <cell r="C830" t="str">
            <v>1172225041757</v>
          </cell>
          <cell r="D830" t="str">
            <v>ООО "ЭТК"</v>
          </cell>
          <cell r="E830" t="str">
            <v>656902, Алтайский край, с Власиха, Архангельская ул, д. 2</v>
          </cell>
          <cell r="F830" t="str">
            <v xml:space="preserve"> - </v>
          </cell>
          <cell r="G830">
            <v>0</v>
          </cell>
        </row>
        <row r="831">
          <cell r="A831">
            <v>2204085662</v>
          </cell>
          <cell r="B831" t="str">
            <v>220401001</v>
          </cell>
          <cell r="C831" t="str">
            <v>1172225050403</v>
          </cell>
          <cell r="D831" t="str">
            <v>ООО "СВАРОЧНЫЙ ДОМ"</v>
          </cell>
          <cell r="E831" t="str">
            <v>659303, Российская Федерация, Алтайский край, г. Бийск, ул. Петра Мерлина, 63, 308</v>
          </cell>
          <cell r="F831" t="str">
            <v>микропредприятие</v>
          </cell>
          <cell r="G831" t="str">
            <v>Действующее, с 21.08. 2019г.АСОтветчик по 1 иску на сумму 8,2 тыс. руб.ГЗЗаключено 4 контракта на 386 тыс. руб.</v>
          </cell>
          <cell r="H831" t="str">
            <v>18.10.2021г.</v>
          </cell>
        </row>
        <row r="832">
          <cell r="A832" t="str">
            <v>3123410972</v>
          </cell>
          <cell r="B832" t="str">
            <v>312301001</v>
          </cell>
          <cell r="C832" t="str">
            <v>1173123012402</v>
          </cell>
          <cell r="D832" t="str">
            <v>ООО "Индустриальная Бумага"</v>
          </cell>
          <cell r="E832" t="str">
            <v>308017, Белгородская область, город Белгород, ул Константина Заслонова, д. 161г</v>
          </cell>
          <cell r="F832" t="str">
            <v>малое предприятие</v>
          </cell>
        </row>
        <row r="833">
          <cell r="A833" t="str">
            <v>3257058030</v>
          </cell>
          <cell r="B833" t="str">
            <v>324501001</v>
          </cell>
          <cell r="C833" t="str">
            <v>1173256012313</v>
          </cell>
          <cell r="D833" t="str">
            <v>ООО"Трибологистика"</v>
          </cell>
          <cell r="E833" t="str">
            <v>241004, Россия, Брянская обл., Брянский м.р-н, Сверное с.п., Свень п., Снежетьский вал ул., д. 4, офис 309</v>
          </cell>
          <cell r="F833" t="str">
            <v>микропредприятие</v>
          </cell>
        </row>
        <row r="834">
          <cell r="A834" t="str">
            <v>3328019135</v>
          </cell>
          <cell r="B834" t="str">
            <v>332801001</v>
          </cell>
          <cell r="C834" t="str">
            <v>1173328015002</v>
          </cell>
          <cell r="D834" t="str">
            <v>ООО «ГК «АТЭК»</v>
          </cell>
          <cell r="E834" t="str">
            <v>600007, Россия, г. Владимир, ул. Усти-на-Лабе , 21/53, этаж п/подвал.  пом. 66</v>
          </cell>
          <cell r="F834" t="str">
            <v>микропредприятие</v>
          </cell>
          <cell r="G834">
            <v>0</v>
          </cell>
        </row>
        <row r="835">
          <cell r="A835" t="str">
            <v>3662257300</v>
          </cell>
          <cell r="B835" t="str">
            <v>366201001</v>
          </cell>
          <cell r="C835" t="str">
            <v>1173668061786</v>
          </cell>
          <cell r="D835" t="str">
            <v>ООО ТД "ЭЛМАШ"</v>
          </cell>
          <cell r="E835" t="str">
            <v>394026, ВОРОНЕЖСКАЯ ОБЛАСТЬ, Г. ВОРОНЕЖ, УЛ. СОЛНЕЧНАЯ, Д. 33, ПОМЕЩ. 5</v>
          </cell>
          <cell r="F835" t="str">
            <v>микропредприятие</v>
          </cell>
        </row>
        <row r="836">
          <cell r="A836">
            <v>5031124037</v>
          </cell>
          <cell r="B836">
            <v>503101001</v>
          </cell>
          <cell r="C836" t="str">
            <v>1175053002200</v>
          </cell>
          <cell r="D836" t="str">
            <v>ООО "Орион"</v>
          </cell>
          <cell r="E836" t="str">
            <v>142450, Московская обл, Ногинский р-н, Старая Купавна г, Дорожная ул, дом №4, помещение 65</v>
          </cell>
          <cell r="F836" t="str">
            <v>микропредприятие</v>
          </cell>
          <cell r="G836">
            <v>0</v>
          </cell>
          <cell r="H836" t="str">
            <v>31.03.2021г.</v>
          </cell>
        </row>
        <row r="837">
          <cell r="A837">
            <v>5031124911</v>
          </cell>
          <cell r="B837" t="str">
            <v>503101001</v>
          </cell>
          <cell r="C837" t="str">
            <v>1175053005742</v>
          </cell>
          <cell r="D837" t="str">
            <v>ООО "ПК Немо"</v>
          </cell>
          <cell r="E837" t="str">
            <v>142400, МОСКОВСКАЯ ОБЛАСТЬ, НОГИНСК ГОРОД, РАБОЧАЯ УЛИЦА, ДОМ 46А, ОФИС 27</v>
          </cell>
          <cell r="F837" t="str">
            <v>микропредприятие</v>
          </cell>
          <cell r="G837">
            <v>0</v>
          </cell>
        </row>
        <row r="838">
          <cell r="A838">
            <v>5262347753</v>
          </cell>
          <cell r="B838">
            <v>526201001</v>
          </cell>
          <cell r="C838" t="str">
            <v>1175275026244</v>
          </cell>
          <cell r="D838" t="str">
            <v>ООО "Мирра"</v>
          </cell>
          <cell r="E838" t="str">
            <v>603106, Нижегородская обл., г. Нижний Новгород, ул. Б. Корнилова, д. 3, корп. 1, кв. 62</v>
          </cell>
          <cell r="F838" t="str">
            <v>микропредприятие</v>
          </cell>
          <cell r="G838">
            <v>0</v>
          </cell>
        </row>
        <row r="839">
          <cell r="A839">
            <v>5260446163</v>
          </cell>
          <cell r="B839" t="str">
            <v>526001001</v>
          </cell>
          <cell r="C839" t="str">
            <v>1175275055658</v>
          </cell>
          <cell r="D839" t="str">
            <v>ООО "Спецпромтехника"</v>
          </cell>
          <cell r="E839" t="str">
            <v>603001, Российская Федерация, НИЖЕГОРОДСКАЯ, НИЖНИЙ НОВГОРОД, РОЖДЕСТВЕНСКАЯ, ДОМ 18, ПОМЕЩЕНИЕ П7</v>
          </cell>
          <cell r="F839" t="str">
            <v>малое предприятие</v>
          </cell>
          <cell r="G839">
            <v>0</v>
          </cell>
          <cell r="H839" t="str">
            <v/>
          </cell>
        </row>
        <row r="840">
          <cell r="A840" t="str">
            <v>5403031459</v>
          </cell>
          <cell r="B840" t="str">
            <v>541001001</v>
          </cell>
          <cell r="C840" t="str">
            <v>1175476062190</v>
          </cell>
          <cell r="D840" t="str">
            <v>ООО "Сибирьтест"</v>
          </cell>
          <cell r="E840" t="str">
            <v>630110, Новосибирская область, г Новосибирск, ул Писемского, зд. 26/8, офис 6</v>
          </cell>
          <cell r="F840" t="str">
            <v>микропредприятие</v>
          </cell>
        </row>
        <row r="841">
          <cell r="A841">
            <v>5405003802</v>
          </cell>
          <cell r="B841" t="str">
            <v>540501001</v>
          </cell>
          <cell r="C841" t="str">
            <v>1175476068547</v>
          </cell>
          <cell r="D841" t="str">
            <v>ООО "БВБ-Альянс-Новосибирск"</v>
          </cell>
          <cell r="E841" t="str">
            <v>630009, Новосибирская обл, город Новосибирск, улица Добролюбова, дом 2-а, ОФИС 334</v>
          </cell>
          <cell r="F841" t="str">
            <v>микропредприятие</v>
          </cell>
          <cell r="G841">
            <v>0</v>
          </cell>
          <cell r="H841" t="str">
            <v xml:space="preserve"> 10.03.2021г.</v>
          </cell>
        </row>
        <row r="842">
          <cell r="A842">
            <v>5404061826</v>
          </cell>
          <cell r="B842" t="str">
            <v>540401001</v>
          </cell>
          <cell r="C842" t="str">
            <v>1175476077260</v>
          </cell>
          <cell r="D842" t="str">
            <v>ООО "КОНТРОЛЬ ДОСТУПА"</v>
          </cell>
          <cell r="E842" t="str">
            <v>630079, Российская Федерация, Новосибирская обл., г. Новосибирск, ул. Вертковская, дом 42, офис 1</v>
          </cell>
          <cell r="F842" t="str">
            <v>микропредприятие</v>
          </cell>
          <cell r="G842"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842" t="str">
            <v/>
          </cell>
        </row>
        <row r="843">
          <cell r="A843" t="str">
            <v>5404063848</v>
          </cell>
          <cell r="B843" t="str">
            <v>540301001</v>
          </cell>
          <cell r="C843" t="str">
            <v>1175476090712</v>
          </cell>
          <cell r="D843" t="str">
            <v>ООО "Теплообменник"</v>
          </cell>
          <cell r="E843" t="str">
            <v>630088, НОВОСИБИРСКАЯ ОБЛАСТЬ, НОВОСИБИРСК ГОРОД, СЕВЕРНЫЙ ПРОЕЗД, ДОМ 28, ПОМЕЩЕНИЕ 2</v>
          </cell>
          <cell r="F843" t="str">
            <v>микропредприятие</v>
          </cell>
          <cell r="G843">
            <v>0</v>
          </cell>
        </row>
        <row r="844">
          <cell r="A844">
            <v>5403035580</v>
          </cell>
          <cell r="B844">
            <v>540301001</v>
          </cell>
          <cell r="C844" t="str">
            <v>1175476107839</v>
          </cell>
          <cell r="D844" t="str">
            <v>ООО "ПервоСтрой"</v>
          </cell>
          <cell r="E844" t="str">
            <v>630024, НОВОСИБИРСКАЯ ОБЛАСТЬ, НОВОСИБИРСК ГОРОД, МИРА УЛИЦА, ДОМ 62/1, ОФИС 108</v>
          </cell>
          <cell r="F844" t="str">
            <v>микропредприятие</v>
          </cell>
          <cell r="G844">
            <v>0</v>
          </cell>
        </row>
        <row r="845">
          <cell r="A845" t="str">
            <v>5403036111</v>
          </cell>
          <cell r="B845" t="str">
            <v>540301001</v>
          </cell>
          <cell r="C845" t="str">
            <v>1175476111766</v>
          </cell>
          <cell r="D845" t="str">
            <v>ООО "Сибпроминструмент"</v>
          </cell>
          <cell r="E845" t="str">
            <v>630087, Новосибирская область, город Новосибирск, ул. Немировича-Данченко, д. 149, кв. 64</v>
          </cell>
          <cell r="F845" t="str">
            <v>микропредприятие</v>
          </cell>
          <cell r="G845" t="str">
            <v/>
          </cell>
        </row>
        <row r="846">
          <cell r="A846">
            <v>5407967785</v>
          </cell>
          <cell r="B846">
            <v>540701001</v>
          </cell>
          <cell r="C846" t="str">
            <v>1175476114087</v>
          </cell>
          <cell r="D846" t="str">
            <v>ООО "Решение"</v>
          </cell>
          <cell r="E846" t="str">
            <v>630007, г. Новосибирск, ул. Коммунистическая 1, оф.10Б</v>
          </cell>
          <cell r="F846" t="str">
            <v>микропредприятие</v>
          </cell>
          <cell r="G846" t="str">
            <v>Действующее ИП с 2011г.ГЗ (7 на исполнении на сумму 4,9 млн. руб.)Отрицательных маркеров в отношении ИП нет</v>
          </cell>
          <cell r="H846" t="str">
            <v>15.03.2021г.</v>
          </cell>
        </row>
        <row r="847">
          <cell r="A847" t="str">
            <v>5609186537</v>
          </cell>
          <cell r="B847" t="str">
            <v>560901001</v>
          </cell>
          <cell r="C847" t="str">
            <v>1175658014597</v>
          </cell>
          <cell r="D847" t="str">
            <v>ООО "Рухолод Менеджмент"</v>
          </cell>
          <cell r="E847" t="str">
            <v>460028, РОССИЯ, ОРЕНБУРГСКАЯ ОБЛ, Г. ОРЕНБУРГ, УЛ. ЭНЕРГЕТИКОВ, ЗД. 7/1, ПОМЕЩ. 2</v>
          </cell>
          <cell r="F847" t="str">
            <v>микропредприятие</v>
          </cell>
        </row>
        <row r="848">
          <cell r="A848">
            <v>6150094457</v>
          </cell>
          <cell r="B848" t="str">
            <v>615001001</v>
          </cell>
          <cell r="C848" t="str">
            <v>1176196011705</v>
          </cell>
          <cell r="D848" t="str">
            <v>ООО "Криотех"</v>
          </cell>
          <cell r="E848" t="str">
            <v>346410, Россия, г. Новочеркасск, пр. Ермака, д. 106, оф. 502</v>
          </cell>
          <cell r="F848" t="str">
            <v>микропредприятие</v>
          </cell>
          <cell r="G848" t="str">
            <v/>
          </cell>
          <cell r="H848" t="str">
            <v>11.11.2021г.</v>
          </cell>
        </row>
        <row r="849">
          <cell r="A849">
            <v>6670451183</v>
          </cell>
          <cell r="B849" t="str">
            <v>667001001</v>
          </cell>
          <cell r="C849" t="str">
            <v>1176658028315</v>
          </cell>
          <cell r="D849" t="str">
            <v>ООО "Аксалит Софт"</v>
          </cell>
          <cell r="E849" t="str">
            <v>620041 г. Екатеринбург, ул. Смазчиков, д.3 оф.307</v>
          </cell>
          <cell r="F849" t="str">
            <v>микропредприятие</v>
          </cell>
          <cell r="G849" t="str">
            <v>Действующее с 2009Адрес регистрации предприятия по договору аренды  ГД совпадаетИП (1-на сумму 10 тыс. руб.)ГЗЗаключено 7 на сумму 510 тыс. руб.</v>
          </cell>
          <cell r="H849" t="str">
            <v>20.07.2021г.</v>
          </cell>
        </row>
        <row r="850">
          <cell r="A850">
            <v>6686094956</v>
          </cell>
          <cell r="B850" t="str">
            <v>668601001</v>
          </cell>
          <cell r="C850" t="str">
            <v>1176658048544</v>
          </cell>
          <cell r="D850" t="str">
            <v>ООО "Металлургическая компания "Уралсталь"</v>
          </cell>
          <cell r="E850" t="str">
            <v>620012, г.Екатеринбург, ул.Машиностроителей, д.19, оф.617</v>
          </cell>
          <cell r="F850" t="str">
            <v>микропредприятие</v>
          </cell>
          <cell r="G850" t="str">
            <v/>
          </cell>
          <cell r="H850" t="str">
            <v/>
          </cell>
        </row>
        <row r="851">
          <cell r="A851" t="str">
            <v>6686098693</v>
          </cell>
          <cell r="B851" t="str">
            <v>668501001</v>
          </cell>
          <cell r="C851" t="str">
            <v>1176658085801</v>
          </cell>
          <cell r="D851" t="str">
            <v>ООО ПКФ Цветная Металлургия</v>
          </cell>
          <cell r="E851" t="str">
            <v>620000, Свердловская область, г Екатеринбург, ул Малышева, стр. 51, этаж 16 офис 17/06</v>
          </cell>
          <cell r="F851" t="str">
            <v>малое предприятие</v>
          </cell>
          <cell r="G851">
            <v>0</v>
          </cell>
        </row>
        <row r="852">
          <cell r="A852" t="str">
            <v>6684029535</v>
          </cell>
          <cell r="B852" t="str">
            <v>667801001</v>
          </cell>
          <cell r="C852" t="str">
            <v>1176658094876</v>
          </cell>
          <cell r="D852" t="str">
            <v>ООО "А Строй"</v>
          </cell>
          <cell r="E852" t="str">
            <v>620141, Свердловская область, г Екатеринбург, Завокзальная ул, стр. 31, помещ. 1</v>
          </cell>
          <cell r="F852" t="str">
            <v>малое предприятие</v>
          </cell>
          <cell r="G852"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853">
          <cell r="A853">
            <v>6658508002</v>
          </cell>
          <cell r="B853" t="str">
            <v>665801001</v>
          </cell>
          <cell r="C853" t="str">
            <v>1176658101861</v>
          </cell>
          <cell r="D853" t="str">
            <v>ООО НПП "Химметпродукт"</v>
          </cell>
          <cell r="E853" t="str">
            <v>620131, Свердловская область, г. Екатеринбург, ул. Татищева, д. 98, эт/пом 2/21</v>
          </cell>
          <cell r="F853" t="str">
            <v>малое предприятие</v>
          </cell>
          <cell r="G853">
            <v>0</v>
          </cell>
          <cell r="H853" t="str">
            <v>07.09.2021г.</v>
          </cell>
        </row>
        <row r="854">
          <cell r="A854" t="str">
            <v>6658509990</v>
          </cell>
          <cell r="B854" t="str">
            <v>665801001</v>
          </cell>
          <cell r="C854" t="str">
            <v>1176658112729</v>
          </cell>
          <cell r="D854" t="str">
            <v>ООО "Строп-Арсенал"</v>
          </cell>
          <cell r="E854" t="str">
            <v>620016, СВЕРДЛОВСКАЯ ОБЛАСТЬ, ЕКАТЕРИНБУРГ ГОРОД, ПАВЛА ШАМАНОВА УЛИЦА, ДОМ 44, КВАРТИРА 124</v>
          </cell>
          <cell r="F854" t="str">
            <v>микропредприятие</v>
          </cell>
        </row>
        <row r="855">
          <cell r="A855">
            <v>7017423342</v>
          </cell>
          <cell r="B855" t="str">
            <v>701701001</v>
          </cell>
          <cell r="C855" t="str">
            <v>1177031071546</v>
          </cell>
          <cell r="D855" t="str">
            <v>ООО "Асуматика"</v>
          </cell>
          <cell r="E855" t="str">
            <v>634057, г. Томск, ул. Говорова, д. 50а</v>
          </cell>
          <cell r="F855" t="str">
            <v>микропредприятие</v>
          </cell>
          <cell r="G855">
            <v>0</v>
          </cell>
          <cell r="H855" t="str">
            <v>03.02.2021г.</v>
          </cell>
        </row>
        <row r="856">
          <cell r="A856">
            <v>7104073976</v>
          </cell>
          <cell r="B856" t="str">
            <v>710401001</v>
          </cell>
          <cell r="C856" t="str">
            <v>1177154000022</v>
          </cell>
          <cell r="D856" t="str">
            <v>ООО "Миус"</v>
          </cell>
          <cell r="E856" t="str">
            <v>300036, ТУЛЬСКАЯ ОБЛАСТЬ, ГОРОД ТУЛА, УЛИЦА ВАСИНА, ДОМ 34Б</v>
          </cell>
          <cell r="F856" t="str">
            <v>среднее предприятие</v>
          </cell>
        </row>
        <row r="857">
          <cell r="A857">
            <v>7203423477</v>
          </cell>
          <cell r="B857" t="str">
            <v>720301001</v>
          </cell>
          <cell r="C857" t="str">
            <v>1177232019491</v>
          </cell>
          <cell r="D857" t="str">
            <v>ООО "УК Дрим"</v>
          </cell>
          <cell r="E857" t="str">
            <v>625046, Российская Федерация, Тюменская, Тюмень, МОСКОВСКИЙ ТРАКТ, Д. 149, КОРПУС 1, ОФИС 2, ЭТАЖ 1</v>
          </cell>
          <cell r="F857" t="str">
            <v>микропредприятие</v>
          </cell>
          <cell r="G857">
            <v>0</v>
          </cell>
          <cell r="H857" t="str">
            <v/>
          </cell>
        </row>
        <row r="858">
          <cell r="A858">
            <v>7452140800</v>
          </cell>
          <cell r="B858" t="str">
            <v>745201001</v>
          </cell>
          <cell r="C858" t="str">
            <v>1177456024602</v>
          </cell>
          <cell r="D858" t="str">
            <v>ООО "ЭКСПРЕССХИМ"</v>
          </cell>
          <cell r="E858" t="str">
            <v>454079, Челябинская Область, город Челябинск, улица Линейная, дом 96б</v>
          </cell>
          <cell r="F858" t="str">
            <v>микропредприятие</v>
          </cell>
          <cell r="G858">
            <v>0</v>
          </cell>
          <cell r="H858" t="str">
            <v/>
          </cell>
        </row>
        <row r="859">
          <cell r="A859">
            <v>7448202404</v>
          </cell>
          <cell r="B859" t="str">
            <v>744801001</v>
          </cell>
          <cell r="C859" t="str">
            <v>1177456030839</v>
          </cell>
          <cell r="D859" t="str">
            <v>ООО НПП "Гидромашсервис"</v>
          </cell>
          <cell r="E859" t="str">
            <v>454008, ЧЕЛЯБИНСКАЯ ОБЛАСТЬ, ГОРОД ЧЕЛЯБИНСК, СВЕРДЛОВСКИЙ ТРАКТ, ДОМ 33А, ПОМЕЩЕНИЕ 3</v>
          </cell>
          <cell r="F859" t="str">
            <v>микропредприятие</v>
          </cell>
          <cell r="G859">
            <v>0</v>
          </cell>
        </row>
        <row r="860">
          <cell r="A860" t="str">
            <v>7451427775</v>
          </cell>
          <cell r="B860" t="str">
            <v>745201001</v>
          </cell>
          <cell r="C860" t="str">
            <v>1177456080911</v>
          </cell>
          <cell r="D860" t="str">
            <v>ООО "ГСМ УРАЛ"</v>
          </cell>
          <cell r="E860" t="str">
            <v>Челябинская область</v>
          </cell>
          <cell r="F860" t="str">
            <v>микропредприятие</v>
          </cell>
        </row>
        <row r="861">
          <cell r="A861" t="str">
            <v>7602138560</v>
          </cell>
          <cell r="B861" t="str">
            <v>760201001</v>
          </cell>
          <cell r="C861" t="str">
            <v>1177627025124</v>
          </cell>
          <cell r="D861" t="str">
            <v>ООО "Лакокраска-я"</v>
          </cell>
          <cell r="E861" t="str">
            <v>150044, Ярославская область,  г. Ярославль , пр-кт Октября, д. 87А, оф. 50</v>
          </cell>
          <cell r="F861" t="str">
            <v>микропредприятие</v>
          </cell>
        </row>
        <row r="862">
          <cell r="A862" t="str">
            <v>7608030523</v>
          </cell>
          <cell r="B862">
            <v>165901001</v>
          </cell>
          <cell r="C862" t="str">
            <v>1177627028039</v>
          </cell>
          <cell r="D862" t="str">
            <v>АО "КЗСК"</v>
          </cell>
          <cell r="E862" t="str">
            <v>420054, Республика Татарстан, г. Казань, Лебедева, д. 1, пом. 4.</v>
          </cell>
          <cell r="F862" t="str">
            <v>микропредприятие</v>
          </cell>
        </row>
        <row r="863">
          <cell r="A863" t="str">
            <v>7713449017</v>
          </cell>
          <cell r="B863" t="str">
            <v>773001001</v>
          </cell>
          <cell r="C863" t="str">
            <v>1177700021025</v>
          </cell>
          <cell r="D863" t="str">
            <v>АНО "Корпоративная академия Роскосмоса"</v>
          </cell>
          <cell r="E863" t="str">
            <v xml:space="preserve">121059, Г.МОСКВА, НАБ. БЕРЕЖКОВСКАЯ, Д. 20А, КОМН. 6  
</v>
          </cell>
          <cell r="F863" t="str">
            <v xml:space="preserve"> - </v>
          </cell>
          <cell r="G863" t="str">
            <v>Действующее с 2013г.Адрес и ГД  Исков и ИП в отношении предприятия нетГЗ(на исполнении 12 на сумму 4,5 млн. руб.)</v>
          </cell>
          <cell r="H863" t="str">
            <v>17.02.2021г.</v>
          </cell>
        </row>
        <row r="864">
          <cell r="A864" t="str">
            <v>7709986812</v>
          </cell>
          <cell r="B864" t="str">
            <v>770201001</v>
          </cell>
          <cell r="C864" t="str">
            <v>1177746068939</v>
          </cell>
          <cell r="D864" t="str">
            <v>ООО "СТМ"</v>
          </cell>
          <cell r="E864" t="str">
            <v>656050, Алтайский край, г Барнаул, ул Малахова, д. 57, офис 3</v>
          </cell>
          <cell r="F864" t="str">
            <v>среднее предприятие</v>
          </cell>
          <cell r="G864">
            <v>0</v>
          </cell>
        </row>
        <row r="865">
          <cell r="A865" t="str">
            <v>7704396023</v>
          </cell>
          <cell r="B865" t="str">
            <v>772501001</v>
          </cell>
          <cell r="C865" t="str">
            <v>1177746219441</v>
          </cell>
          <cell r="D865" t="str">
            <v>ООО "Инверс-Инжиниринг"</v>
          </cell>
          <cell r="E865" t="str">
            <v>115280, город Москва, 1-Й Автозаводский пр-д, д. 4 к. 1, эт 6 пом I ком 7</v>
          </cell>
          <cell r="F865" t="str">
            <v>микропредприятие</v>
          </cell>
          <cell r="G865" t="str">
            <v/>
          </cell>
        </row>
        <row r="866">
          <cell r="A866" t="str">
            <v>9723016440</v>
          </cell>
          <cell r="B866" t="str">
            <v>772301001</v>
          </cell>
          <cell r="C866" t="str">
            <v>1177746228681</v>
          </cell>
          <cell r="D866" t="str">
            <v>ООО "НТЦ Приводная Техника"</v>
          </cell>
          <cell r="E866" t="str">
            <v>109316, город Москва, Волгоградский пр-кт, д. 42 к. 5, помещ. 1н</v>
          </cell>
          <cell r="F866" t="str">
            <v>малое предприятие</v>
          </cell>
        </row>
        <row r="867">
          <cell r="A867" t="str">
            <v>7725366206</v>
          </cell>
          <cell r="B867" t="str">
            <v>771701001</v>
          </cell>
          <cell r="C867" t="str">
            <v>1177746342850</v>
          </cell>
          <cell r="D867" t="str">
            <v>ООО "Спутник"</v>
          </cell>
          <cell r="E867" t="str">
            <v>129085, город Москва, проезд Ольминского, д. 3а стр. 3, помещ. 3</v>
          </cell>
          <cell r="F867" t="str">
            <v>микропредприятие</v>
          </cell>
        </row>
        <row r="868">
          <cell r="A868" t="str">
            <v>7713441561</v>
          </cell>
          <cell r="B868" t="str">
            <v>771301001</v>
          </cell>
          <cell r="C868" t="str">
            <v>1177746350320</v>
          </cell>
          <cell r="D868" t="str">
            <v>ООО "Ваковия"</v>
          </cell>
          <cell r="E868" t="str">
            <v>127238, Г. МОСКВА, ВН.ТЕР. Г. МУНИЦИПАЛЬНЫЙ ОКРУГ ТИМИРЯЗЕВСКИЙ, ПРОЕЗД ЛОКОМОТИВНЫЙ Д. 21 СТР. 5, ПОМЕЩ. 10/6</v>
          </cell>
          <cell r="F868" t="str">
            <v>микропредприятие</v>
          </cell>
        </row>
        <row r="869">
          <cell r="A869">
            <v>7728367631</v>
          </cell>
          <cell r="B869" t="str">
            <v>770501001</v>
          </cell>
          <cell r="C869" t="str">
            <v>1177746354697</v>
          </cell>
          <cell r="D869" t="str">
            <v>ООО "Ганза Трейдинг Групп"</v>
          </cell>
          <cell r="E869" t="str">
            <v>109544, г. Москва, Вн. Тер. Г. Муниципальный округ Таганский, бульвар Энтузиастов, д. 2 оф. 13</v>
          </cell>
          <cell r="F869" t="str">
            <v>микропредприятие</v>
          </cell>
        </row>
        <row r="870">
          <cell r="A870">
            <v>7731363676</v>
          </cell>
          <cell r="B870" t="str">
            <v>773101001</v>
          </cell>
          <cell r="C870" t="str">
            <v>1177746438429</v>
          </cell>
          <cell r="D870" t="str">
            <v>ООО "НТЦ "Оборонстандарт"</v>
          </cell>
          <cell r="E870" t="str">
            <v>121353, город Москва, Сколковское ш., д. 32, эт 1 пом 7 ком 1</v>
          </cell>
          <cell r="F870" t="str">
            <v>микропредприятие</v>
          </cell>
          <cell r="G870" t="str">
            <v/>
          </cell>
        </row>
        <row r="871">
          <cell r="A871" t="str">
            <v>7722397559</v>
          </cell>
          <cell r="B871" t="str">
            <v>770101001</v>
          </cell>
          <cell r="C871" t="str">
            <v>1177746441840</v>
          </cell>
          <cell r="D871" t="str">
            <v>ООО "Инновационные технологии"</v>
          </cell>
          <cell r="E871" t="str">
            <v>105082, город Москва, Новая Переведеновская ул, д. 8 стр. 1, этаж мансарда</v>
          </cell>
          <cell r="F871" t="str">
            <v>среднее предприятие</v>
          </cell>
          <cell r="G871" t="str">
            <v/>
          </cell>
        </row>
        <row r="872">
          <cell r="A872" t="str">
            <v>9701074825</v>
          </cell>
          <cell r="B872" t="str">
            <v>770101001</v>
          </cell>
          <cell r="C872" t="str">
            <v>1177746464015</v>
          </cell>
          <cell r="D872" t="str">
            <v>ООО "Издательский Дом "Отраслевые ведомости"</v>
          </cell>
          <cell r="E872" t="str">
            <v>105066, город Москва, пер. Токмаков, д. 16 стр. 2, помещ. 2 комната 5</v>
          </cell>
          <cell r="F872" t="str">
            <v>малое предприятие</v>
          </cell>
          <cell r="G872">
            <v>0</v>
          </cell>
        </row>
        <row r="873">
          <cell r="A873">
            <v>7730236636</v>
          </cell>
          <cell r="B873">
            <v>770901001</v>
          </cell>
          <cell r="C873" t="str">
            <v>1177746542258</v>
          </cell>
          <cell r="D873" t="str">
            <v>ООО "АСК"</v>
          </cell>
          <cell r="E873" t="str">
            <v>121087, г. Москва, Багратионовский проезд, д. 7, корп.20В оф 203</v>
          </cell>
          <cell r="F873" t="str">
            <v>-</v>
          </cell>
          <cell r="G873">
            <v>0</v>
          </cell>
          <cell r="H873" t="str">
            <v>19.01.2021г.</v>
          </cell>
        </row>
        <row r="874">
          <cell r="A874" t="str">
            <v>7725385488</v>
          </cell>
          <cell r="B874" t="str">
            <v>772101001</v>
          </cell>
          <cell r="C874" t="str">
            <v>1177746717257</v>
          </cell>
          <cell r="D874" t="str">
            <v>ООО "ПК "Техмекс"</v>
          </cell>
          <cell r="E874" t="str">
            <v>109052, РОССИЯ, Г. МОСКВА, УЛ. ГАЗГОЛЬДЕРНАЯ, Д. 12</v>
          </cell>
          <cell r="F874" t="str">
            <v>микропредприятие</v>
          </cell>
        </row>
        <row r="875">
          <cell r="A875">
            <v>7724420041</v>
          </cell>
          <cell r="B875" t="str">
            <v>Организация в процессе ликвидации</v>
          </cell>
          <cell r="C875" t="str">
            <v>1177746972105</v>
          </cell>
          <cell r="D875" t="str">
            <v>ООО "ИТЦ "ВЗРЫВИСПЫТАНИЯ"</v>
          </cell>
          <cell r="E875" t="str">
            <v>115487, Российская Федерация, г. Москва, ул. Садовники, 2, 1101</v>
          </cell>
          <cell r="F875" t="str">
            <v>микропредприятие</v>
          </cell>
          <cell r="G875" t="str">
            <v>Организация в процессе ликвидации</v>
          </cell>
          <cell r="H875" t="str">
            <v>13.01.2021г.</v>
          </cell>
        </row>
        <row r="876">
          <cell r="A876" t="str">
            <v>7842129223</v>
          </cell>
          <cell r="B876" t="str">
            <v>780101001</v>
          </cell>
          <cell r="C876" t="str">
            <v>1177847081213</v>
          </cell>
          <cell r="D876" t="str">
            <v>ООО "Груз-Транс"</v>
          </cell>
          <cell r="E876" t="str">
            <v>199155, город Санкт-Петербург, Уральская ул., д. 19 к. 8 литер а, пом 1н (ч.п.116)</v>
          </cell>
          <cell r="F876" t="str">
            <v>малое предприятие</v>
          </cell>
          <cell r="G876"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877">
          <cell r="A877">
            <v>7816642037</v>
          </cell>
          <cell r="B877" t="str">
            <v>781601001</v>
          </cell>
          <cell r="C877" t="str">
            <v>1177847190058</v>
          </cell>
          <cell r="D877" t="str">
            <v>ООО "Инфостарт-Сервис"</v>
          </cell>
          <cell r="E877" t="str">
            <v>192102, город Санкт-Петербург, Бухарестская ул, д. 32 литера а, пом 19-н, ч.п. 34, оф. 5-61</v>
          </cell>
          <cell r="F877" t="str">
            <v xml:space="preserve"> - </v>
          </cell>
          <cell r="G877" t="str">
            <v>Действующее, с 2017 Адрес и ГД совпадаетИсков и ИП в отношении предприятия нетГЗ</v>
          </cell>
        </row>
        <row r="878">
          <cell r="A878" t="str">
            <v>7810704907</v>
          </cell>
          <cell r="B878" t="str">
            <v>781001001</v>
          </cell>
          <cell r="C878" t="str">
            <v>1177847290829</v>
          </cell>
          <cell r="D878" t="str">
            <v>ООО "К2 ТУЛ"</v>
          </cell>
          <cell r="E878" t="str">
            <v>196084, город Санкт-Петербург, Парковая ул., д. 3 литер а, помещ. 169</v>
          </cell>
          <cell r="F878" t="str">
            <v>малое предприятие</v>
          </cell>
          <cell r="G878">
            <v>0</v>
          </cell>
        </row>
        <row r="879">
          <cell r="A879" t="str">
            <v>0273923960</v>
          </cell>
          <cell r="B879" t="str">
            <v>027301001</v>
          </cell>
          <cell r="C879" t="str">
            <v>1180280074171</v>
          </cell>
          <cell r="D879" t="str">
            <v>ООО "ТОР"</v>
          </cell>
          <cell r="E879" t="str">
            <v>450061, РЕСПУБЛИКА БАШКОРТОСТАН, ГОРОД УФА, УЛИЦА ИНТЕРНАЦИОНАЛЬНАЯ, ДОМ 105, КОРПУС 1, ПОМЕЩЕНИЕ 28</v>
          </cell>
          <cell r="F879" t="str">
            <v>микропредприятие</v>
          </cell>
        </row>
        <row r="880">
          <cell r="A880" t="str">
            <v>0608048221</v>
          </cell>
          <cell r="B880" t="str">
            <v>060801001</v>
          </cell>
          <cell r="C880" t="str">
            <v>1180608000430</v>
          </cell>
          <cell r="D880" t="str">
            <v>ООО "ТСК"</v>
          </cell>
          <cell r="E880" t="str">
            <v>386132, РЕСПУБЛИКА  ИНГУШЕТИЯ, ГОРОД НАЗРАНЬ, УЛИЦА ЕВЛОЕВА, Д. 17</v>
          </cell>
          <cell r="F880" t="str">
            <v>микропредприятие</v>
          </cell>
        </row>
        <row r="881">
          <cell r="A881" t="str">
            <v>2204085704</v>
          </cell>
          <cell r="B881" t="str">
            <v>220401001</v>
          </cell>
          <cell r="C881" t="str">
            <v>1182225000055</v>
          </cell>
          <cell r="D881" t="str">
            <v>ООО "Автознак"</v>
          </cell>
          <cell r="E881" t="str">
            <v>659321, Алтайский край, город Бийск, Советская ул., д. 206/1, кв. 2</v>
          </cell>
          <cell r="F881" t="str">
            <v>микропредприятие</v>
          </cell>
          <cell r="G881"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882">
          <cell r="A882">
            <v>2204085768</v>
          </cell>
          <cell r="B882" t="str">
            <v>220401001</v>
          </cell>
          <cell r="C882" t="str">
            <v>1182225001067</v>
          </cell>
          <cell r="D882" t="str">
            <v>ООО "Технострой"</v>
          </cell>
          <cell r="E882" t="str">
            <v>659319, Российская Федерация, АЛТАЙСКИЙ, БИЙСК, СЕВАСТОПОЛЬСКАЯ, ДОМ 1, КВАРТИРА 4</v>
          </cell>
          <cell r="F882" t="str">
            <v>микропредприятие</v>
          </cell>
          <cell r="G882">
            <v>0</v>
          </cell>
          <cell r="H882" t="str">
            <v/>
          </cell>
        </row>
        <row r="883">
          <cell r="A883">
            <v>2204086176</v>
          </cell>
          <cell r="B883" t="str">
            <v>220401001</v>
          </cell>
          <cell r="C883" t="str">
            <v>1182225007557</v>
          </cell>
          <cell r="D883" t="str">
            <v>ООО "Крепеж"</v>
          </cell>
          <cell r="E883" t="str">
            <v>659315, АЛТАЙСКИЙ КРАЙ, ГОРОД БИЙСК, УЛИЦА ВОИНОВ-ИНТЕРНАЦИОНАЛИСТОВ, ДОМ 88</v>
          </cell>
          <cell r="F883" t="str">
            <v>микропредприятие</v>
          </cell>
        </row>
        <row r="884">
          <cell r="A884">
            <v>2279007206</v>
          </cell>
          <cell r="B884" t="str">
            <v>222201001</v>
          </cell>
          <cell r="C884" t="str">
            <v>1182225009559</v>
          </cell>
          <cell r="D884" t="str">
            <v>ООО "АЛТАЙ СТРОЙ"</v>
          </cell>
          <cell r="E884" t="str">
            <v>656054, КРАЙ АЛТАЙСКИЙ, ГОРОД БАРНАУЛ, УЛИЦА АНТОНА ПЕТРОВА, ДОМ 219А, ОФИС 314</v>
          </cell>
          <cell r="F884" t="str">
            <v>микропредприятие</v>
          </cell>
          <cell r="G884"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884" t="str">
            <v/>
          </cell>
        </row>
        <row r="885">
          <cell r="A885" t="str">
            <v>2224191683</v>
          </cell>
          <cell r="B885" t="str">
            <v>222401001</v>
          </cell>
          <cell r="C885" t="str">
            <v>1182225009999</v>
          </cell>
          <cell r="D885" t="str">
            <v>ООО ТК "Сибирьавтоцентр"</v>
          </cell>
          <cell r="E885" t="str">
            <v>656011, АЛТАЙСКИЙ КРАЙ, БАРНАУЛ ГОРОД, П.С.КУЛАГИНА УЛИЦА, ДОМ 6, ЛИТЕР А, КАБИНЕТ 2</v>
          </cell>
          <cell r="F885" t="str">
            <v>микропредприятие</v>
          </cell>
        </row>
        <row r="886">
          <cell r="A886" t="str">
            <v>2224191820</v>
          </cell>
          <cell r="B886" t="str">
            <v>222401001</v>
          </cell>
          <cell r="C886" t="str">
            <v>1182225010703</v>
          </cell>
          <cell r="D886" t="str">
            <v>ООО ТК Транспортные технологии</v>
          </cell>
          <cell r="E886" t="str">
            <v>656023, Алтайский край, город Барнаул, Западная 5-я ул., д. 85, литер б. кабинет 114а</v>
          </cell>
          <cell r="F886" t="str">
            <v>микропредприятие</v>
          </cell>
          <cell r="G886">
            <v>0</v>
          </cell>
        </row>
        <row r="887">
          <cell r="A887" t="str">
            <v>2204086433</v>
          </cell>
          <cell r="B887" t="str">
            <v>220401001</v>
          </cell>
          <cell r="C887" t="str">
            <v>1182225012441</v>
          </cell>
          <cell r="D887" t="str">
            <v>ООО "ТК "Речпорт"</v>
          </cell>
          <cell r="E887" t="str">
            <v>659302, Алтайский край, город Бийск, ул. Песчаный Карьер, д. 54а</v>
          </cell>
          <cell r="F887" t="str">
            <v xml:space="preserve"> - </v>
          </cell>
          <cell r="G887">
            <v>0</v>
          </cell>
        </row>
        <row r="888">
          <cell r="A888" t="str">
            <v>2224192214</v>
          </cell>
          <cell r="B888" t="str">
            <v>222401001</v>
          </cell>
          <cell r="C888" t="str">
            <v>1182225013200</v>
          </cell>
          <cell r="D888" t="str">
            <v>ООО "ТД Контур"</v>
          </cell>
          <cell r="E888" t="str">
            <v>656037, АЛТАЙСКИЙ КРАЙ, ГОРОД БАРНАУЛ, ПРОСПЕКТ КАЛИНИНА, ДОМ 116/72, ОФИС 1</v>
          </cell>
          <cell r="F888" t="str">
            <v>микропредприятие</v>
          </cell>
        </row>
        <row r="889">
          <cell r="A889">
            <v>2204086480</v>
          </cell>
          <cell r="B889" t="str">
            <v>220401001</v>
          </cell>
          <cell r="C889" t="str">
            <v>1182225013630</v>
          </cell>
          <cell r="D889" t="str">
            <v>ООО "Центр электротехники"</v>
          </cell>
          <cell r="E889" t="str">
            <v>659318, Алтайский край, п Нагорный, Яминская ул, д. 10</v>
          </cell>
          <cell r="F889" t="str">
            <v>микропредприятие</v>
          </cell>
          <cell r="G889">
            <v>0</v>
          </cell>
        </row>
        <row r="890">
          <cell r="A890" t="str">
            <v>2204086560</v>
          </cell>
          <cell r="B890" t="str">
            <v>220401001</v>
          </cell>
          <cell r="C890" t="str">
            <v>1182225016005</v>
          </cell>
          <cell r="D890" t="str">
            <v>ООО "Стройлидер"</v>
          </cell>
          <cell r="E890" t="str">
            <v>659334, РОССИЯ, АЛТАЙСКИЙ КРАЙ, ГОРОД БИЙСК Г.О., БИЙСК Г., 15 МОЗЫРСКОЙ КРАСНОГВАРДЕЙСКОЙ ОРДЕНА СУВОРОВА КАВАЛЕРИЙСКОЙ ДИВИЗИИ УЛ., ДВЛД. 74</v>
          </cell>
          <cell r="F890" t="str">
            <v>микропредприятие</v>
          </cell>
        </row>
        <row r="891">
          <cell r="A891" t="str">
            <v>2263029363</v>
          </cell>
          <cell r="B891" t="str">
            <v>226301001</v>
          </cell>
          <cell r="C891" t="str">
            <v>1182225026576</v>
          </cell>
          <cell r="D891" t="str">
            <v>ООО "Алтай - Мед"</v>
          </cell>
          <cell r="E891" t="str">
            <v>658047, АЛТАЙСКИЙ КРАЙ, ПЕРВОМАЙСКИЙ РАЙОН, БОБРОВКА СЕЛО, КРУПНОВА УЛИЦА, ДОМ 63</v>
          </cell>
          <cell r="F891" t="str">
            <v>микропредприятие</v>
          </cell>
        </row>
        <row r="892">
          <cell r="A892">
            <v>2204087187</v>
          </cell>
          <cell r="B892" t="str">
            <v>220401001</v>
          </cell>
          <cell r="C892" t="str">
            <v>1182225027588</v>
          </cell>
          <cell r="D892" t="str">
            <v>ООО "Успех"</v>
          </cell>
          <cell r="E892" t="str">
            <v>659316, Алтайский край, город Бийск, ул. Емельяна Пугачева, д. 15, кв. 77</v>
          </cell>
          <cell r="F892" t="str">
            <v>малое предприятие</v>
          </cell>
          <cell r="G892">
            <v>0</v>
          </cell>
        </row>
        <row r="893">
          <cell r="A893">
            <v>2204087395</v>
          </cell>
          <cell r="B893" t="str">
            <v>220401001</v>
          </cell>
          <cell r="C893" t="str">
            <v>1182225030690</v>
          </cell>
          <cell r="D893" t="str">
            <v>ООО "РТС"</v>
          </cell>
          <cell r="E893" t="str">
            <v>659335, Алтайский край, город Бийск, ул. Ильи Мухачева, д. 226/2</v>
          </cell>
          <cell r="F893" t="str">
            <v>микропредприятие</v>
          </cell>
          <cell r="G893">
            <v>0</v>
          </cell>
        </row>
        <row r="894">
          <cell r="A894">
            <v>2222870760</v>
          </cell>
          <cell r="B894">
            <v>222201001</v>
          </cell>
          <cell r="C894" t="str">
            <v>1182225031504</v>
          </cell>
          <cell r="D894" t="str">
            <v>ООО "АЛМА"</v>
          </cell>
          <cell r="E894" t="str">
            <v>656006, АЛТАЙСКИЙ КРАЙ, Г. БАРНАУЛ, ПР-Д ЮЖНЫЙ, Д. 29, ОФИС 28</v>
          </cell>
          <cell r="F894" t="str">
            <v>микропредприятие</v>
          </cell>
          <cell r="G894" t="str">
            <v>Действующее, с 2002г. Фактический адрес, г. Воронеж ул. Революции 1905г.  ГД совпадаетИски и ИП  в отношении предприятия  отсутствуют ГЗ</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v>2221241135</v>
          </cell>
          <cell r="B896" t="str">
            <v>222101001</v>
          </cell>
          <cell r="C896" t="str">
            <v>1182225033253</v>
          </cell>
          <cell r="D896" t="str">
            <v>ООО "АМТ-СИБИРЬ"</v>
          </cell>
          <cell r="E896" t="str">
            <v>656064, Алтайский край, г. Барнаул, ул. Новороссийская, д. 134Б, офис 4</v>
          </cell>
          <cell r="F896" t="str">
            <v>микропредприятие</v>
          </cell>
          <cell r="G896">
            <v>0</v>
          </cell>
          <cell r="H896" t="str">
            <v>27.08.2021г.</v>
          </cell>
        </row>
        <row r="897">
          <cell r="A897">
            <v>2204087532</v>
          </cell>
          <cell r="B897" t="str">
            <v>220401001</v>
          </cell>
          <cell r="C897" t="str">
            <v>1182225033847</v>
          </cell>
          <cell r="D897" t="str">
            <v>ООО "Инструменты"</v>
          </cell>
          <cell r="E897" t="str">
            <v>659300, Алтайский край, город Бийск, ул. Владимира Ленина, д. 117, помещ. н-2</v>
          </cell>
          <cell r="F897" t="str">
            <v>микропредприятие</v>
          </cell>
          <cell r="G89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898">
          <cell r="A898" t="str">
            <v>2367004966</v>
          </cell>
          <cell r="B898" t="str">
            <v>236701001</v>
          </cell>
          <cell r="C898" t="str">
            <v>1182375078555</v>
          </cell>
          <cell r="D898" t="str">
            <v>ООО "ТД "Нхи-Групп"</v>
          </cell>
          <cell r="E898" t="str">
            <v>354340, РОССИЯ, КРАСНОДАРСКИЙ КРАЙ, Г. СОЧИ, УЛ. ЛЕНИНА, Д. 132, ПОМЕЩ. 36</v>
          </cell>
          <cell r="F898" t="str">
            <v>микропредприятие</v>
          </cell>
          <cell r="G898">
            <v>0</v>
          </cell>
        </row>
        <row r="899">
          <cell r="A899">
            <v>2466188182</v>
          </cell>
          <cell r="B899" t="str">
            <v>541001001</v>
          </cell>
          <cell r="C899" t="str">
            <v>1182468000824 </v>
          </cell>
          <cell r="D899" t="str">
            <v>ООО "Стис"</v>
          </cell>
          <cell r="E899" t="str">
            <v>г. Новосибирск, ул. Кропоткина, д. 136, кв. 555, 630105</v>
          </cell>
          <cell r="F899" t="str">
            <v>микропредприятие</v>
          </cell>
          <cell r="G899">
            <v>0</v>
          </cell>
        </row>
        <row r="900">
          <cell r="A900">
            <v>2466189370</v>
          </cell>
          <cell r="B900">
            <v>246601001</v>
          </cell>
          <cell r="C900" t="str">
            <v>1182468015839</v>
          </cell>
          <cell r="D900" t="str">
            <v>ООО ПО «Трубное решение Красноярск»</v>
          </cell>
          <cell r="E900" t="str">
            <v>660048, Красноярский край, город Красноярск, Караульная улица, дом 31, офис 603</v>
          </cell>
          <cell r="F900" t="str">
            <v>микропредприятие</v>
          </cell>
          <cell r="H900" t="str">
            <v>15.12.2021г.</v>
          </cell>
        </row>
        <row r="901">
          <cell r="A901" t="str">
            <v>3906373053</v>
          </cell>
          <cell r="B901" t="str">
            <v>390601001</v>
          </cell>
          <cell r="C901" t="str">
            <v>1183926026239</v>
          </cell>
          <cell r="D901" t="str">
            <v>ООО "ТД Снабжение"</v>
          </cell>
          <cell r="E901" t="str">
            <v>236004, КАЛИНИНГРАДСКАЯ ОБЛАСТЬ, КАЛИНИНГРАД ГОРОД, ПАРКОВЫЙ ПЕРЕУЛОК, ДОМ 3, ЛИТЕРА IV ИЗ А, ПОМЕЩЕНИЕ 7</v>
          </cell>
          <cell r="F901" t="str">
            <v>-</v>
          </cell>
          <cell r="G901">
            <v>0</v>
          </cell>
        </row>
        <row r="902">
          <cell r="A902">
            <v>5044112624</v>
          </cell>
          <cell r="B902" t="str">
            <v>504401001</v>
          </cell>
          <cell r="C902" t="str">
            <v>1185007007239</v>
          </cell>
          <cell r="D902" t="str">
            <v>ООО "Завод мехатронных изделий"</v>
          </cell>
          <cell r="E902" t="str">
            <v>141540, Московская область, Солнечногорский район,г. Солнечногорск, дачный поселок Поварово,микрорайон Лесхоз, д. 43, оф. 5</v>
          </cell>
          <cell r="F902" t="str">
            <v>малое предприятие</v>
          </cell>
          <cell r="G902">
            <v>0</v>
          </cell>
          <cell r="H902" t="str">
            <v/>
          </cell>
        </row>
        <row r="903">
          <cell r="A903">
            <v>5027271261</v>
          </cell>
          <cell r="B903" t="str">
            <v>502701001</v>
          </cell>
          <cell r="C903" t="str">
            <v>1185027026546</v>
          </cell>
          <cell r="D903" t="str">
            <v>ООО "Гидравлические системы"</v>
          </cell>
          <cell r="E903" t="str">
            <v>140090, Московская область, город Дзержинский, ул. Энергетиков, д. 24, эт/пом 4/445</v>
          </cell>
          <cell r="F903" t="str">
            <v>микропредприятие</v>
          </cell>
          <cell r="G903" t="str">
            <v/>
          </cell>
        </row>
        <row r="904">
          <cell r="A904" t="str">
            <v>5047207747</v>
          </cell>
          <cell r="B904" t="str">
            <v>504701001</v>
          </cell>
          <cell r="C904" t="str">
            <v>1185029001410</v>
          </cell>
          <cell r="D904" t="str">
            <v>ООО "Электрокип"</v>
          </cell>
          <cell r="E904" t="str">
            <v>141410, Московская область, город Химки, Юбилейный пр-кт, д. 86, помещ. 4 этаж 1</v>
          </cell>
          <cell r="F904" t="str">
            <v>микропредприятие</v>
          </cell>
          <cell r="G904">
            <v>0</v>
          </cell>
        </row>
        <row r="905">
          <cell r="A905" t="str">
            <v>5001119537</v>
          </cell>
          <cell r="B905" t="str">
            <v>500101001</v>
          </cell>
          <cell r="C905" t="str">
            <v>1185053009790</v>
          </cell>
          <cell r="D905" t="str">
            <v>ООО "ТД СМИ"</v>
          </cell>
          <cell r="E905" t="str">
            <v>143900, МОСКОВСКАЯ ОБЛАСТЬ,  ГОРОД БАЛАШИХА, УЛИЦА ФЛЕРОВА, ДОМ 4А, ПОМЕЩЕНИЕ 176, ОФИС 209</v>
          </cell>
          <cell r="F905" t="str">
            <v>малое предприятие</v>
          </cell>
        </row>
        <row r="906">
          <cell r="A906" t="str">
            <v>5249165338</v>
          </cell>
          <cell r="B906" t="str">
            <v>524901001</v>
          </cell>
          <cell r="C906" t="str">
            <v>1185275065690</v>
          </cell>
          <cell r="D906" t="str">
            <v>ООО НПЦ "ПРОМКУРС"</v>
          </cell>
          <cell r="E906" t="str">
            <v>606000, Нижегородская область, Г. ДЗЕРЖИНСК, Ш. РЕЧНОЕ, Д. 15/304,
ОФИС 209 (1)</v>
          </cell>
          <cell r="F906" t="str">
            <v>малое предприятие</v>
          </cell>
        </row>
        <row r="907">
          <cell r="A907">
            <v>5258143860</v>
          </cell>
          <cell r="B907" t="str">
            <v>525801001</v>
          </cell>
          <cell r="C907" t="str">
            <v>1185275068483</v>
          </cell>
          <cell r="D907" t="str">
            <v>ООО "СПЕЦТЕХПОСТАВКА"</v>
          </cell>
          <cell r="E907" t="str">
            <v>603029, Российская Федерация, НИЖЕГОРОДСКАЯ, НИЖНИЙ НОВГОРОД, ПАМИРСКАЯ, ДОМ 11, ПОМЕЩЕНИЕ П11 ОФИС 50</v>
          </cell>
          <cell r="F907" t="str">
            <v>микропредприятие</v>
          </cell>
          <cell r="G907">
            <v>0</v>
          </cell>
          <cell r="H907" t="str">
            <v/>
          </cell>
        </row>
        <row r="908">
          <cell r="A908">
            <v>5410072311</v>
          </cell>
          <cell r="B908" t="str">
            <v>541001001</v>
          </cell>
          <cell r="C908" t="str">
            <v>1185476008343</v>
          </cell>
          <cell r="D908" t="str">
            <v>ООО "Химия Сибири"</v>
          </cell>
          <cell r="E908" t="str">
            <v>630027, Новосибирская обл, город Новосибирск, улица Богдана Хмельницкого, дом 103 ЗДАНИЕ 21</v>
          </cell>
          <cell r="F908" t="str">
            <v>среднее предприятие</v>
          </cell>
          <cell r="G908">
            <v>0</v>
          </cell>
          <cell r="H908" t="str">
            <v/>
          </cell>
        </row>
        <row r="909">
          <cell r="A909">
            <v>5407969006</v>
          </cell>
          <cell r="B909">
            <v>540701001</v>
          </cell>
          <cell r="C909" t="str">
            <v>1185476009070</v>
          </cell>
          <cell r="D909" t="str">
            <v>ООО "ЦАО"</v>
          </cell>
          <cell r="E909" t="str">
            <v>630004, Новосибирская обл., г. Новосибирск, ул. Революции, д. 38 офис 122</v>
          </cell>
          <cell r="F909" t="str">
            <v>микропредприятие</v>
          </cell>
          <cell r="G909">
            <v>0</v>
          </cell>
        </row>
        <row r="910">
          <cell r="A910">
            <v>5404072296</v>
          </cell>
          <cell r="B910" t="str">
            <v>540401001</v>
          </cell>
          <cell r="C910" t="str">
            <v>1185476018782</v>
          </cell>
          <cell r="D910" t="str">
            <v>ООО "АЦС ТЕХНИКС"</v>
          </cell>
          <cell r="E910" t="str">
            <v>630136, область Новосибирская, г. Новосибирск, ул. Троллейная, д. 14, кв. 371</v>
          </cell>
          <cell r="F910" t="str">
            <v>микропредприятие</v>
          </cell>
          <cell r="G910"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910" t="str">
            <v/>
          </cell>
        </row>
        <row r="911">
          <cell r="A911">
            <v>5406988461</v>
          </cell>
          <cell r="B911">
            <v>772601001</v>
          </cell>
          <cell r="C911" t="str">
            <v>1185476028011</v>
          </cell>
          <cell r="D911" t="str">
            <v>ООО "СТМК"</v>
          </cell>
          <cell r="E911" t="str">
            <v>117105, г. Москва, ВН.ТЕР.Г. МУНИЦИПАЛЬНЫЙ ОКРУГ ДОНСКОЙ, Ш ВАРШАВСКОЕ, д. 33, ЭТАЖ 4, КОМ 21</v>
          </cell>
          <cell r="F911" t="str">
            <v>микропредприятие</v>
          </cell>
          <cell r="G911">
            <v>0</v>
          </cell>
          <cell r="H911" t="str">
            <v/>
          </cell>
        </row>
        <row r="912">
          <cell r="A912" t="str">
            <v>5402043885</v>
          </cell>
          <cell r="B912" t="str">
            <v>540501001</v>
          </cell>
          <cell r="C912" t="str">
            <v>1185476046051</v>
          </cell>
          <cell r="D912" t="str">
            <v>ООО "Инженерные коммуникации"</v>
          </cell>
          <cell r="E912" t="str">
            <v>630083, Российская Федерация, г. Новосибирск, ул. Грибоедова, д.2, оф.3</v>
          </cell>
          <cell r="F912" t="str">
            <v>микропредприятие</v>
          </cell>
          <cell r="G912">
            <v>0</v>
          </cell>
        </row>
        <row r="913">
          <cell r="A913" t="str">
            <v>5405025355</v>
          </cell>
          <cell r="B913" t="str">
            <v>540501001</v>
          </cell>
          <cell r="C913" t="str">
            <v>1185476057470</v>
          </cell>
          <cell r="D913" t="str">
            <v>ООО "Электрополе"</v>
          </cell>
          <cell r="E913" t="str">
            <v>630102, НОВОСИБИРСКАЯ ОБЛАСТЬ, НОВОСИБИРСК ГОРОД, МАКОВСКОГО УЛИЦА, ДОМ 10, ОФИС 207</v>
          </cell>
          <cell r="F913" t="str">
            <v>малое предприятие</v>
          </cell>
          <cell r="G913">
            <v>0</v>
          </cell>
        </row>
        <row r="914">
          <cell r="A914" t="str">
            <v>5405027338</v>
          </cell>
          <cell r="B914" t="str">
            <v>540501001</v>
          </cell>
          <cell r="C914" t="str">
            <v>1185476070207</v>
          </cell>
          <cell r="D914" t="str">
            <v>ООО "СПК"</v>
          </cell>
          <cell r="E914" t="str">
            <v>630102, НОВОСИБИРСКАЯ ОБЛАСТЬ, НОВОСИБИРСК ГОРОД, ДЕКАБРИСТОВ УЛИЦА, ДОМ 41, КВАРТИРА 116</v>
          </cell>
          <cell r="F914" t="str">
            <v>микропредприятие</v>
          </cell>
        </row>
        <row r="915">
          <cell r="A915" t="str">
            <v>5433968506</v>
          </cell>
          <cell r="B915" t="str">
            <v>540201001</v>
          </cell>
          <cell r="C915" t="str">
            <v>1185476089853</v>
          </cell>
          <cell r="D915" t="str">
            <v>ООО "СКАЙСНАБ 9-18"</v>
          </cell>
          <cell r="E915" t="str">
            <v>630105, НОВОСИБИРСКАЯ ОБЛАСТЬ, Г.О. ГОРОД НОВОСИБИРСК, Г НОВОСИБИРСК, УЛ КРОПОТКИНА, Д. 119/1, КВ. 76</v>
          </cell>
          <cell r="F915" t="str">
            <v>микропредприятие</v>
          </cell>
        </row>
        <row r="916">
          <cell r="A916" t="str">
            <v>5406996582</v>
          </cell>
          <cell r="B916" t="str">
            <v>540601001</v>
          </cell>
          <cell r="C916" t="str">
            <v>1185476101690</v>
          </cell>
          <cell r="D916" t="str">
            <v>ООО "СВ-ФАРМ"</v>
          </cell>
          <cell r="E916" t="str">
            <v>630007, НОВОСИБИРСКАЯ ОБЛ., ГОРОД НОВОСИБИРСК, КОММУНИСТИЧЕСКАЯ УЛ., Д. 35</v>
          </cell>
          <cell r="F916" t="str">
            <v>микропредприятие</v>
          </cell>
        </row>
        <row r="917">
          <cell r="A917" t="str">
            <v>5507260238</v>
          </cell>
          <cell r="B917" t="str">
            <v>550701001</v>
          </cell>
          <cell r="C917" t="str">
            <v>1185543005328</v>
          </cell>
          <cell r="D917" t="str">
            <v>ООО "ПРОМСИБАРМ"</v>
          </cell>
          <cell r="E917" t="str">
            <v>644074, ОМСКАЯ ОБЛАСТЬ, Г ОМСК, УЛ ДМИТРИЕВА, Д. 18, К. 1, ОФИС 5</v>
          </cell>
          <cell r="F917" t="str">
            <v>микропредприятие</v>
          </cell>
        </row>
        <row r="918">
          <cell r="A918" t="str">
            <v>5904365678</v>
          </cell>
          <cell r="B918" t="str">
            <v>590401001</v>
          </cell>
          <cell r="C918" t="str">
            <v>1185958027705</v>
          </cell>
          <cell r="D918" t="str">
            <v>ООО "КЦС"</v>
          </cell>
          <cell r="E918" t="str">
            <v>614064, ПЕРМСКИЙ КРАЙ, Г. ПЕРМЬ, УЛ. ЧКАЛОВА,
Д. 9Е ,ЭТАЖ 10, ОФИС 1001</v>
          </cell>
          <cell r="F918" t="str">
            <v>Микропредприятие</v>
          </cell>
        </row>
        <row r="919">
          <cell r="A919" t="str">
            <v>6679113421</v>
          </cell>
          <cell r="B919" t="str">
            <v>667901001</v>
          </cell>
          <cell r="C919" t="str">
            <v>1186658000484</v>
          </cell>
          <cell r="D919" t="str">
            <v>ООО "КИТ:Транспортная компания"</v>
          </cell>
          <cell r="E919" t="str">
            <v>620085, СВЕРДЛОВСКАЯ ОБЛАСТЬ,  ГОРОД ЕКАТЕРИНБУРГ, УЛИЦА  8 МАРТА, СТРОЕНИЕ 212, ОФИС 335</v>
          </cell>
          <cell r="F919" t="str">
            <v>-</v>
          </cell>
        </row>
        <row r="920">
          <cell r="A920" t="str">
            <v>6671083126</v>
          </cell>
          <cell r="B920" t="str">
            <v>667101001</v>
          </cell>
          <cell r="C920" t="str">
            <v>1186658009680</v>
          </cell>
          <cell r="D920" t="str">
            <v>ООО "РТК"</v>
          </cell>
          <cell r="E920" t="str">
            <v>620014, РОССИЯ, СВЕРДЛОВСКАЯ ОБЛ., ГОРОД ЕКАТЕРИНБУРГ Г.О., ЕКАТЕРИНБУРГ Г., ХОХРЯКОВА УЛ., СТР. 3А, ПОМЕЩ. 2-7</v>
          </cell>
          <cell r="F920" t="str">
            <v>микропредприятие</v>
          </cell>
        </row>
        <row r="921">
          <cell r="A921" t="str">
            <v>6679114489</v>
          </cell>
          <cell r="B921" t="str">
            <v>781101001</v>
          </cell>
          <cell r="C921" t="str">
            <v>1186658013508</v>
          </cell>
          <cell r="D921" t="str">
            <v>ООО "Центр-Арм"</v>
          </cell>
          <cell r="E921" t="str">
            <v>192029, город Санкт-Петербург, ул Ткачей, д. 18 литера А, кв. 31</v>
          </cell>
          <cell r="F921" t="str">
            <v>микропредприятие</v>
          </cell>
          <cell r="G921">
            <v>0</v>
          </cell>
        </row>
        <row r="922">
          <cell r="A922" t="str">
            <v>6686109715</v>
          </cell>
          <cell r="B922" t="str">
            <v>667801001</v>
          </cell>
          <cell r="C922" t="str">
            <v>1186658073810</v>
          </cell>
          <cell r="D922" t="str">
            <v>ООО "ПК ГОСТМАШ"</v>
          </cell>
          <cell r="E922" t="str">
            <v>620141, Свердловская область, г. Екатеринбург, ул. Артинская, д.23Б, офис 32</v>
          </cell>
          <cell r="F922" t="str">
            <v>микропредпиятие</v>
          </cell>
        </row>
        <row r="923">
          <cell r="A923">
            <v>7107124555</v>
          </cell>
          <cell r="B923" t="str">
            <v>710701001</v>
          </cell>
          <cell r="C923" t="str">
            <v>1187154002089</v>
          </cell>
          <cell r="D923" t="str">
            <v>ООО "СтанкоГрупп"</v>
          </cell>
          <cell r="E923" t="str">
            <v>Тульская обл., г. Тула, шоссе Новомосковское, д. 6 офис 305</v>
          </cell>
          <cell r="F923" t="str">
            <v>микропредприятие</v>
          </cell>
          <cell r="G923">
            <v>0</v>
          </cell>
        </row>
        <row r="924">
          <cell r="A924">
            <v>7107125196</v>
          </cell>
          <cell r="B924" t="str">
            <v>710701001</v>
          </cell>
          <cell r="C924" t="str">
            <v>1187154004773</v>
          </cell>
          <cell r="D924" t="str">
            <v>ООО "ТД  Арматоминдустрия"</v>
          </cell>
          <cell r="E924" t="str">
            <v>300045, г. Тула, ул. Некрасова, д. 7, оф. 308</v>
          </cell>
          <cell r="F924" t="str">
            <v>микропредприятие</v>
          </cell>
          <cell r="G924">
            <v>0</v>
          </cell>
          <cell r="H924" t="str">
            <v/>
          </cell>
        </row>
        <row r="925">
          <cell r="A925" t="str">
            <v>7448211977</v>
          </cell>
          <cell r="B925" t="str">
            <v>744801001</v>
          </cell>
          <cell r="C925" t="str">
            <v>1187456022533</v>
          </cell>
          <cell r="D925" t="str">
            <v>ООО "Завод современного промышленного оборудования"</v>
          </cell>
          <cell r="E925" t="str">
            <v>454138, ЧЕЛЯБИНСКАЯ ОБЛАСТЬ, ЧЕЛЯБИНСК ГОРОД, МОЛОДОГВАРДЕЙЦЕВ УЛИЦА, ДОМ 1Д, ОФИС 202</v>
          </cell>
          <cell r="F925" t="str">
            <v>микропредприятие</v>
          </cell>
          <cell r="G925">
            <v>0</v>
          </cell>
        </row>
        <row r="926">
          <cell r="A926" t="str">
            <v>7451436032</v>
          </cell>
          <cell r="B926" t="str">
            <v>745101001</v>
          </cell>
          <cell r="C926" t="str">
            <v>1187456035030</v>
          </cell>
          <cell r="D926" t="str">
            <v>ООО "Металл Групп"</v>
          </cell>
          <cell r="E926" t="str">
            <v>454092, РОССИЯ, ЧЕЛЯБИНСКАЯ ОБЛ., Г. ЧЕЛЯБИНСК, УЛ. КУРЧАТОВА, Д. 22, НЕЖ. ПОМ. 17, ПОМЕЩЕНИЕ 5</v>
          </cell>
          <cell r="F926" t="str">
            <v>микропредприятие</v>
          </cell>
        </row>
        <row r="927">
          <cell r="A927">
            <v>7720414262</v>
          </cell>
          <cell r="B927" t="str">
            <v>772001001</v>
          </cell>
          <cell r="C927" t="str">
            <v>1187746156872</v>
          </cell>
          <cell r="D927" t="str">
            <v>ООО "Конвент ЦФО"</v>
          </cell>
          <cell r="E927" t="str">
            <v>111396, город Москва, Фрязевская ул., д. 10 стр. 2, эт 3 комн 8</v>
          </cell>
          <cell r="F927" t="str">
            <v>малое предприятие</v>
          </cell>
          <cell r="G927">
            <v>0</v>
          </cell>
        </row>
        <row r="928">
          <cell r="A928">
            <v>9701102656</v>
          </cell>
          <cell r="B928" t="str">
            <v>773601001</v>
          </cell>
          <cell r="C928" t="str">
            <v>1187746276860</v>
          </cell>
          <cell r="D928" t="str">
            <v>ООО ПК "Агромаш"</v>
          </cell>
          <cell r="E928" t="str">
            <v>117335, Г. МОСКВА, ВН.ТЕР.Г. МУНИЦИПАЛЬНЫЙ ОКРУГ ЛОМОНОСОВСКИЙ, ВАВИЛОВА УЛ., Д. 69/75, ЭТАЖ 8, КОМ. 11А</v>
          </cell>
          <cell r="F928" t="str">
            <v>малое предприятие</v>
          </cell>
          <cell r="G928">
            <v>0</v>
          </cell>
        </row>
        <row r="929">
          <cell r="A929" t="str">
            <v>9718091811</v>
          </cell>
          <cell r="B929" t="str">
            <v>771801001</v>
          </cell>
          <cell r="C929" t="str">
            <v>1187746292953</v>
          </cell>
          <cell r="D929" t="str">
            <v>ООО "Еврокар"</v>
          </cell>
          <cell r="E929" t="str">
            <v>107143, ГОРОД МОСКВА, ОТКРЫТОЕ ШОССЕ, ДОМ 24, КОРПУС 13, КВАРТИРА 95</v>
          </cell>
          <cell r="F929" t="str">
            <v>микропредприятие</v>
          </cell>
        </row>
        <row r="930">
          <cell r="A930" t="str">
            <v>7716910211</v>
          </cell>
          <cell r="B930">
            <v>771601001</v>
          </cell>
          <cell r="C930" t="str">
            <v>1187746373781</v>
          </cell>
          <cell r="D930" t="str">
            <v>ООО "НЕКТОН СИА"</v>
          </cell>
          <cell r="E930" t="str">
            <v>129323, Г. МОСКВА, ВН.ТЕР.Г. МУНИЦИПАЛЬНЫЙ ОКРУГ СВИБЛОВО, РУСАНОВА ПР-Д, Д. 2, СТР. 1, ЭТАЖ 2, ПОМЕЩ. I, КОМ. 38,39</v>
          </cell>
          <cell r="F930" t="str">
            <v>микропредприятие</v>
          </cell>
        </row>
        <row r="931">
          <cell r="A931">
            <v>7702430180</v>
          </cell>
          <cell r="B931" t="str">
            <v>772501001</v>
          </cell>
          <cell r="C931" t="str">
            <v>1187746397673</v>
          </cell>
          <cell r="D931" t="str">
            <v>ООО «МаксЭксперт»</v>
          </cell>
          <cell r="E931" t="str">
            <v>125040, г. Москва, ул. Скаковая, д. 32, стр. 2, оф. 24</v>
          </cell>
          <cell r="F931" t="str">
            <v>микропредприятие</v>
          </cell>
          <cell r="H931" t="str">
            <v>16.06.2021г.</v>
          </cell>
        </row>
        <row r="932">
          <cell r="A932" t="str">
            <v>7713458808</v>
          </cell>
          <cell r="B932" t="str">
            <v>771301001</v>
          </cell>
          <cell r="C932" t="str">
            <v>1187746422181</v>
          </cell>
          <cell r="D932" t="str">
            <v>ООО "ЦПИ"</v>
          </cell>
          <cell r="E932" t="str">
            <v>127474, город Москва, Дмитровское ш., д. 60, этаж 6 комната 613</v>
          </cell>
          <cell r="F932" t="str">
            <v>микропредприятие</v>
          </cell>
        </row>
        <row r="933">
          <cell r="A933" t="str">
            <v>7743273025</v>
          </cell>
          <cell r="B933" t="str">
            <v>771301001</v>
          </cell>
          <cell r="C933" t="str">
            <v>1187746797996</v>
          </cell>
          <cell r="D933" t="str">
            <v>"КР Метрология"</v>
          </cell>
          <cell r="E933" t="e">
            <v>#N/A</v>
          </cell>
          <cell r="F933" t="e">
            <v>#N/A</v>
          </cell>
        </row>
        <row r="934">
          <cell r="A934" t="str">
            <v>7713461455</v>
          </cell>
          <cell r="B934" t="str">
            <v>771301001</v>
          </cell>
          <cell r="C934" t="str">
            <v>1187746800702</v>
          </cell>
          <cell r="D934" t="str">
            <v>ООО "ЛЕАН ТЕКСТИЛЬ"</v>
          </cell>
          <cell r="E934" t="str">
            <v>127434, ГОРОД МОСКВА, ДМИТРОВСКОЕ ШОССЕ, ДОМ 9, СТРОЕНИЕ 2, ЭТ 4 ПОМ I КАБ 46</v>
          </cell>
          <cell r="F934" t="str">
            <v>микропредприятие</v>
          </cell>
        </row>
        <row r="935">
          <cell r="A935" t="str">
            <v>7706459014</v>
          </cell>
          <cell r="B935" t="str">
            <v>770601001</v>
          </cell>
          <cell r="C935" t="str">
            <v>1187746859079</v>
          </cell>
          <cell r="D935" t="str">
            <v>ООО "Краун Гранд"</v>
          </cell>
          <cell r="E935" t="str">
            <v>119180 г. Москва, ул. Полянка Б., д. 51А/9, Э. 8, офис 105</v>
          </cell>
          <cell r="F935" t="str">
            <v>микропредприятие</v>
          </cell>
          <cell r="G935">
            <v>0</v>
          </cell>
        </row>
        <row r="936">
          <cell r="A936" t="str">
            <v>7810731523</v>
          </cell>
          <cell r="B936" t="str">
            <v>781001001</v>
          </cell>
          <cell r="C936" t="str">
            <v>1187847152855</v>
          </cell>
          <cell r="D936" t="str">
            <v>ООО "Торговый путь"</v>
          </cell>
          <cell r="E936" t="str">
            <v>196128, ГОРОД САНКТ-ПЕТЕРБУРГ, УЛИЦА ВАРШАВСКАЯ , ДОМ 19, КОРПУС 1 ЛИТЕР А, ПОМЕЩЕНИЕ 27Н</v>
          </cell>
          <cell r="F936" t="str">
            <v>микропредприятие</v>
          </cell>
        </row>
        <row r="937">
          <cell r="A937" t="str">
            <v>7814733458</v>
          </cell>
          <cell r="B937" t="str">
            <v>781401001</v>
          </cell>
          <cell r="C937" t="str">
            <v>1187847185800</v>
          </cell>
          <cell r="D937" t="str">
            <v>ООО "Оптимакс"</v>
          </cell>
          <cell r="E937" t="str">
            <v>197349,г. Санкт-Петербург, вн.тер.г. муниципальный округ, озеро Долгое, пр-кт Комендатский, д.8, к.2, литера А, кв.303</v>
          </cell>
          <cell r="F937" t="str">
            <v>микропредприятие</v>
          </cell>
        </row>
        <row r="938">
          <cell r="A938" t="str">
            <v>0274952499</v>
          </cell>
          <cell r="B938" t="str">
            <v>027401001</v>
          </cell>
          <cell r="C938" t="str">
            <v>1190280078812</v>
          </cell>
          <cell r="D938" t="str">
            <v xml:space="preserve">ООО "ПК "ЮМЭКС" </v>
          </cell>
          <cell r="E938" t="str">
            <v>РЕСПУБЛИКА БАШКОРТОСТАН, ГОРОД УФА, УЛИЦА ПУШКИНА, ДОМ 109, ПОМЕЩЕНИЕ 21, 22, 23, 24, 25, 26, 27</v>
          </cell>
          <cell r="F938" t="str">
            <v>малое предприятие</v>
          </cell>
          <cell r="G938">
            <v>0</v>
          </cell>
        </row>
        <row r="939">
          <cell r="A939">
            <v>1658222526</v>
          </cell>
          <cell r="B939">
            <v>165801001</v>
          </cell>
          <cell r="C939" t="str">
            <v>1191690098973</v>
          </cell>
          <cell r="D939" t="str">
            <v>ООО "Акватэк"</v>
          </cell>
          <cell r="E939" t="str">
            <v>420006, РЕСПУБЛИКА ТАТАРСТАН,  ГОРОД КАЗАНЬ, УЛИЦА РАХИМОВА, ЗД 59Н, ОФИС 9</v>
          </cell>
          <cell r="F939" t="str">
            <v>-</v>
          </cell>
          <cell r="G939" t="str">
            <v>Действующее, с2018г.Адрес и ГД совпадаетИсков и ИП в отношении предприятия нетФин. состояние оценивается как «хорошее»ГЗ</v>
          </cell>
          <cell r="H939" t="str">
            <v>15.12.2021г.</v>
          </cell>
        </row>
        <row r="940">
          <cell r="A940" t="str">
            <v>2224196184</v>
          </cell>
          <cell r="B940" t="str">
            <v>222401001</v>
          </cell>
          <cell r="C940" t="str">
            <v>1192225000065</v>
          </cell>
          <cell r="D940" t="str">
            <v>ООО "Промэкспорт"</v>
          </cell>
          <cell r="E940" t="str">
            <v>656037, Алтайский край, г. Барнаул, пр-кт Калинина, д. 116/95, офис 401</v>
          </cell>
          <cell r="F940" t="str">
            <v>микропредприятие</v>
          </cell>
        </row>
        <row r="941">
          <cell r="A941" t="str">
            <v>2221243083</v>
          </cell>
          <cell r="B941" t="str">
            <v>222101001</v>
          </cell>
          <cell r="C941" t="str">
            <v>1192225007116</v>
          </cell>
          <cell r="D941" t="str">
            <v>ООО "Пломба-Алтай"</v>
          </cell>
          <cell r="E941" t="str">
            <v>656023, РОССИЯ, АЛТАЙСКИЙ КРАЙ, ГОРОД БАРНАУЛ Г.О., БАРНАУЛ Г., КОСМОНАВТОВ ПР-КТ, Д. 12/1, ОФИС 311</v>
          </cell>
          <cell r="F941" t="str">
            <v>микропредприятие</v>
          </cell>
        </row>
        <row r="942">
          <cell r="A942" t="str">
            <v>2234015711</v>
          </cell>
          <cell r="B942" t="str">
            <v>223401001</v>
          </cell>
          <cell r="C942" t="str">
            <v>1192225009888</v>
          </cell>
          <cell r="D942" t="str">
            <v>ООО "ЛУБАНЬ"</v>
          </cell>
          <cell r="E942" t="str">
            <v>659330, АЛТАЙСКИЙ КРАЙ, Г.О. ГОРОД БИЙСК, Г БИЙСК, УЛ ДАЛЬНЯЯ, Д. 38</v>
          </cell>
          <cell r="F942" t="str">
            <v>микропредприятие</v>
          </cell>
        </row>
        <row r="943">
          <cell r="A943">
            <v>2221243573</v>
          </cell>
          <cell r="B943" t="str">
            <v>222101001</v>
          </cell>
          <cell r="C943" t="str">
            <v>1192225012253</v>
          </cell>
          <cell r="D943" t="str">
            <v>ООО «СК ВЕСТА»</v>
          </cell>
          <cell r="E943" t="str">
            <v>656064, Российская Федерация, Алтайский край, г. Барнаул, ул. Автотранспортная, 55Д, ОФИС 7</v>
          </cell>
          <cell r="F943" t="str">
            <v>микропредприятие</v>
          </cell>
          <cell r="H943" t="str">
            <v>22.01.2021г.</v>
          </cell>
        </row>
        <row r="944">
          <cell r="A944">
            <v>2221244672</v>
          </cell>
          <cell r="B944" t="str">
            <v>222101001</v>
          </cell>
          <cell r="C944" t="str">
            <v>1192225024177</v>
          </cell>
          <cell r="D944" t="str">
            <v>ООО "Апельсин"</v>
          </cell>
          <cell r="E944" t="str">
            <v>656064, Алтайский край, г. Барнаул, ул. Автотранспортная, д. 55д, пом/офис н4/1</v>
          </cell>
          <cell r="F944" t="str">
            <v>микропредприятие</v>
          </cell>
          <cell r="G944">
            <v>0</v>
          </cell>
          <cell r="H944" t="str">
            <v>15.07.2021г.</v>
          </cell>
        </row>
        <row r="945">
          <cell r="A945">
            <v>2222878470</v>
          </cell>
          <cell r="B945" t="str">
            <v>222201001</v>
          </cell>
          <cell r="C945" t="str">
            <v>1192225027610</v>
          </cell>
          <cell r="D945" t="str">
            <v>ООО «ЦПО»</v>
          </cell>
          <cell r="E945" t="str">
            <v>656006, Алтайский край, г. Барнаул, ул. Попова, д. 181/3</v>
          </cell>
          <cell r="F945" t="str">
            <v>микропредприятие</v>
          </cell>
          <cell r="H945" t="str">
            <v>14.07.2021г.</v>
          </cell>
        </row>
        <row r="946">
          <cell r="A946">
            <v>2234015790</v>
          </cell>
          <cell r="B946" t="str">
            <v>223401001</v>
          </cell>
          <cell r="C946" t="str">
            <v>1192225030722</v>
          </cell>
          <cell r="D946" t="str">
            <v>ООО "Алтайская Родниковая"</v>
          </cell>
          <cell r="E946" t="str">
            <v>659315, Алтайский край, Бийский р-н, п. Семеновод, ул. Школьная, д. 10А</v>
          </cell>
          <cell r="F946" t="str">
            <v>микропредприятие</v>
          </cell>
          <cell r="G946" t="str">
            <v/>
          </cell>
          <cell r="H946" t="str">
            <v>17.02.2021г.</v>
          </cell>
        </row>
        <row r="947">
          <cell r="A947">
            <v>2204089988</v>
          </cell>
          <cell r="B947" t="str">
            <v>220401001</v>
          </cell>
          <cell r="C947" t="str">
            <v>1192225031173</v>
          </cell>
          <cell r="D947" t="str">
            <v>ООО "ЛНК Импульс"</v>
          </cell>
          <cell r="E947" t="str">
            <v>659302, Алтайский край, город Бийск, ул. Георгия Прибыткова, д. 2, кв. 105</v>
          </cell>
          <cell r="F947" t="str">
            <v>микропредприятие</v>
          </cell>
          <cell r="G947">
            <v>0</v>
          </cell>
        </row>
        <row r="948">
          <cell r="A948" t="str">
            <v>2204090077</v>
          </cell>
          <cell r="B948" t="str">
            <v>220401001</v>
          </cell>
          <cell r="C948" t="str">
            <v>1192225032251</v>
          </cell>
          <cell r="D948" t="str">
            <v>ООО "Энергия-ТДМ"</v>
          </cell>
          <cell r="E948" t="str">
            <v>Алтайский край, г.Бийск, ул. Ефима Мамонтова, д.1б, офис 1</v>
          </cell>
          <cell r="F948" t="str">
            <v>микропредприятие</v>
          </cell>
        </row>
        <row r="949">
          <cell r="A949" t="str">
            <v>2222880470</v>
          </cell>
          <cell r="B949" t="str">
            <v>222201001</v>
          </cell>
          <cell r="C949" t="str">
            <v>1192225037180</v>
          </cell>
          <cell r="D949" t="str">
            <v>ООО "АНБНК"</v>
          </cell>
          <cell r="E949" t="str">
            <v>656067, РОССИЯ, АЛТАЙСКИЙ КРАЙ, Г. БАРНАУЛ, УЛ. СИРЕНЕВАЯ, ЗД. 23, СТР. 1</v>
          </cell>
          <cell r="F949" t="str">
            <v>микропредприятие</v>
          </cell>
        </row>
        <row r="950">
          <cell r="A950" t="str">
            <v>2225207382</v>
          </cell>
          <cell r="B950" t="str">
            <v>222501001</v>
          </cell>
          <cell r="C950" t="str">
            <v>1192225039214</v>
          </cell>
          <cell r="D950" t="str">
            <v>ООО "Капитал"</v>
          </cell>
          <cell r="E950" t="str">
            <v>656049, Алтайский край, город Барнаул, Социалистический пр-кт, д. 87, офис 2</v>
          </cell>
          <cell r="F950" t="str">
            <v>микропредприятие</v>
          </cell>
        </row>
        <row r="951">
          <cell r="A951">
            <v>2223630850</v>
          </cell>
          <cell r="B951">
            <v>222301001</v>
          </cell>
          <cell r="C951" t="str">
            <v>1192225039566</v>
          </cell>
          <cell r="D951" t="str">
            <v>ООО "ЗСКО"</v>
          </cell>
          <cell r="E951" t="str">
            <v>656019,Алтайский край, г. Барнаул, ул. Эмилии Алексеевой, д. 126А, офис 4</v>
          </cell>
          <cell r="F951" t="str">
            <v>микропредприятие</v>
          </cell>
          <cell r="G951">
            <v>0</v>
          </cell>
        </row>
        <row r="952">
          <cell r="A952">
            <v>2222881226</v>
          </cell>
          <cell r="B952" t="str">
            <v>222201001</v>
          </cell>
          <cell r="C952" t="str">
            <v>1192225041360</v>
          </cell>
          <cell r="D952" t="str">
            <v>ООО "СТАТУС"</v>
          </cell>
          <cell r="E952" t="str">
            <v>656066, Алтайский край, г. Барнаул, ул. Малахова, д. 119, кв.77</v>
          </cell>
          <cell r="F952" t="str">
            <v>микропредприятие</v>
          </cell>
          <cell r="G952">
            <v>0</v>
          </cell>
          <cell r="H952" t="str">
            <v/>
          </cell>
        </row>
        <row r="953">
          <cell r="A953">
            <v>2462066458</v>
          </cell>
          <cell r="B953" t="str">
            <v>246201001</v>
          </cell>
          <cell r="C953" t="str">
            <v>1192468027322</v>
          </cell>
          <cell r="D953" t="str">
            <v>ООО "Электромеханика"</v>
          </cell>
          <cell r="E953" t="str">
            <v>660031, Российская Федерация, Красноярский край, г. Красноярск, ул. Глинки, ДОМ 11,ЛИТЕР Б, ПОМ. ОФИС 4</v>
          </cell>
          <cell r="F953" t="str">
            <v>микропредприятие</v>
          </cell>
          <cell r="G953">
            <v>0</v>
          </cell>
          <cell r="H953" t="str">
            <v/>
          </cell>
        </row>
        <row r="954">
          <cell r="A954">
            <v>2635242197</v>
          </cell>
          <cell r="B954" t="str">
            <v>263501001</v>
          </cell>
          <cell r="C954" t="str">
            <v>1192651014027</v>
          </cell>
          <cell r="D954" t="str">
            <v>ООО "Д-ГРУПП"</v>
          </cell>
          <cell r="E954" t="str">
            <v>355029, Российская Федерация, СТАВРОПОЛЬСКИЙ, СТАВРОПОЛЬ, ЛЕНИНА, ДОМ 466, КОРПУС 1, КВАРТИРА 42</v>
          </cell>
          <cell r="F954" t="str">
            <v>микропредприятие</v>
          </cell>
          <cell r="G954">
            <v>0</v>
          </cell>
          <cell r="H954" t="str">
            <v/>
          </cell>
        </row>
        <row r="955">
          <cell r="A955" t="str">
            <v>2724232352</v>
          </cell>
          <cell r="B955" t="str">
            <v>272401001</v>
          </cell>
          <cell r="C955" t="str">
            <v>1192724001304</v>
          </cell>
          <cell r="D955" t="str">
            <v>ООО "Техник-Групп ДВ"</v>
          </cell>
          <cell r="E955" t="str">
            <v>680022, Хабаровский край, город Хабаровск, ул. Лазо, д. 1, помещ. 5а</v>
          </cell>
          <cell r="F955" t="str">
            <v>микропредприятие</v>
          </cell>
          <cell r="G955">
            <v>0</v>
          </cell>
        </row>
        <row r="956">
          <cell r="A956" t="str">
            <v>3435136683</v>
          </cell>
          <cell r="B956" t="str">
            <v>34350100</v>
          </cell>
          <cell r="C956" t="str">
            <v>1193443007867</v>
          </cell>
          <cell r="D956" t="str">
            <v>ООО "Химстар"</v>
          </cell>
          <cell r="E956" t="str">
            <v>Волгоградская область</v>
          </cell>
          <cell r="F956" t="str">
            <v>микропредприятие</v>
          </cell>
        </row>
        <row r="957">
          <cell r="A957" t="str">
            <v>5042152100</v>
          </cell>
          <cell r="B957" t="str">
            <v>504201001</v>
          </cell>
          <cell r="C957" t="str">
            <v>1195081060800</v>
          </cell>
          <cell r="D957" t="str">
            <v>ООО "Мир Компетенций"</v>
          </cell>
          <cell r="E957" t="str">
            <v>141300, Московская область, город Сергиев Посад, Вознесенская ул., д. 49а, эт/ком/оф 2/6/1</v>
          </cell>
          <cell r="F957" t="str">
            <v>микропредприятие</v>
          </cell>
          <cell r="G957" t="str">
            <v>Действующее предприятие, Адрес, ГД совпадает,АС - Ответчик, за год (2): 1,2 млн р. (менее 1% от выручки за 2019 год).Истец, за год (4): 3,2 млн р.</v>
          </cell>
        </row>
        <row r="958">
          <cell r="A958">
            <v>5322015699</v>
          </cell>
          <cell r="B958">
            <v>532201001</v>
          </cell>
          <cell r="C958" t="str">
            <v>1195321003074</v>
          </cell>
          <cell r="D958" t="str">
            <v>ООО "МашХим"</v>
          </cell>
          <cell r="E958" t="str">
            <v>175202, Новгородская обл., г. Старая Русса, ул. Кириллова, д. 16, пом. 31</v>
          </cell>
          <cell r="F958" t="str">
            <v>микропредприятие</v>
          </cell>
          <cell r="G958" t="str">
            <v xml:space="preserve">Действующее предприятие, Адрес, ГД совпадает, ГК 9 контрактов на сумму 17 млн. руб., АС </v>
          </cell>
          <cell r="H958" t="str">
            <v/>
          </cell>
        </row>
        <row r="959">
          <cell r="A959">
            <v>5403047385</v>
          </cell>
          <cell r="B959" t="str">
            <v>547301001</v>
          </cell>
          <cell r="C959" t="str">
            <v>1195476008155</v>
          </cell>
          <cell r="D959" t="str">
            <v>ООО "Новосибирский крановый завод "Авангард"</v>
          </cell>
          <cell r="E959" t="str">
            <v>630056, Новосибирская область, г Новосибирск, Софийская ул, д. 14, помещ. 222</v>
          </cell>
          <cell r="F959" t="str">
            <v>микропредприятие</v>
          </cell>
          <cell r="G959">
            <v>0</v>
          </cell>
        </row>
        <row r="960">
          <cell r="A960" t="str">
            <v>5402050755</v>
          </cell>
          <cell r="B960" t="str">
            <v>540201001</v>
          </cell>
          <cell r="C960" t="str">
            <v>1195476018957</v>
          </cell>
          <cell r="D960" t="str">
            <v>ООО "РСН"</v>
          </cell>
          <cell r="E960" t="str">
            <v>630049, НОВОСИБИРСКАЯ ОБЛАСТЬ, ГОРОД НОВОСИБИРСК, УЛИЦА ГАЛУЩАКА, ДОМ 2</v>
          </cell>
          <cell r="F960" t="str">
            <v>микропредприятие</v>
          </cell>
        </row>
        <row r="961">
          <cell r="A961">
            <v>5401992030</v>
          </cell>
          <cell r="B961" t="str">
            <v>540101001</v>
          </cell>
          <cell r="C961" t="str">
            <v>1195476022477</v>
          </cell>
          <cell r="D961" t="str">
            <v>ООО "Теллура"</v>
          </cell>
          <cell r="E961" t="str">
            <v>630084, Новосибирская область, город Новосибирск, ул. Новая Заря, д. 2а, корпус 1 этаж 6 офис 602</v>
          </cell>
          <cell r="F961" t="str">
            <v>микропредприятие</v>
          </cell>
          <cell r="G961">
            <v>0</v>
          </cell>
        </row>
        <row r="962">
          <cell r="A962" t="str">
            <v>5404089934</v>
          </cell>
          <cell r="B962" t="str">
            <v>540401001</v>
          </cell>
          <cell r="C962" t="str">
            <v>1195476041386</v>
          </cell>
          <cell r="D962" t="str">
            <v>ООО "СпецСнаб"</v>
          </cell>
          <cell r="E962" t="str">
            <v>630078, г.Новосибирск, ул.Ватутина, д.16/1, оф.116</v>
          </cell>
          <cell r="F962" t="str">
            <v>микропредприятие</v>
          </cell>
          <cell r="G962">
            <v>0</v>
          </cell>
        </row>
        <row r="963">
          <cell r="A963">
            <v>5405043033</v>
          </cell>
          <cell r="B963" t="str">
            <v>540501001</v>
          </cell>
          <cell r="C963" t="str">
            <v>1195476044202</v>
          </cell>
          <cell r="D963" t="str">
            <v>ООО "Трубное Решение-Новосибирск"</v>
          </cell>
          <cell r="E963" t="str">
            <v>630009, Новосибирская область, г. Новосибирск, ул. Большевистская, д. 101, оф. 912</v>
          </cell>
          <cell r="F963" t="str">
            <v>микропредприятие</v>
          </cell>
          <cell r="H963" t="str">
            <v>13.01.2021г.</v>
          </cell>
        </row>
        <row r="964">
          <cell r="A964" t="str">
            <v>5504157730</v>
          </cell>
          <cell r="B964" t="str">
            <v>550401001</v>
          </cell>
          <cell r="C964" t="str">
            <v>1195543001455</v>
          </cell>
          <cell r="D964" t="str">
            <v>ООО "РЕГИОНИНФОСЕРВИС"</v>
          </cell>
          <cell r="E964" t="str">
            <v>644010, Омская область, город Омск, ул. Маршала Жукова, д. 74 к. 2, офис 505</v>
          </cell>
          <cell r="F964" t="str">
            <v>малое предприятие</v>
          </cell>
          <cell r="G964">
            <v>0</v>
          </cell>
        </row>
        <row r="965">
          <cell r="A965">
            <v>5905061922</v>
          </cell>
          <cell r="B965">
            <v>590501001</v>
          </cell>
          <cell r="C965" t="str">
            <v>1195958033380</v>
          </cell>
          <cell r="D965" t="str">
            <v>ООО "Уралхимтех"</v>
          </cell>
          <cell r="E965" t="str">
            <v>614065, Российская Федерация, ПЕРМСКИЙ, ПЕРМЬ, АРХИТЕКТОРА СВИЯЗЕВА, ДОМ 35, ОФИС 8</v>
          </cell>
          <cell r="F965" t="str">
            <v>микропредприятие</v>
          </cell>
          <cell r="G965">
            <v>0</v>
          </cell>
          <cell r="H965" t="str">
            <v/>
          </cell>
        </row>
        <row r="966">
          <cell r="A966" t="str">
            <v>6143097506</v>
          </cell>
          <cell r="B966" t="str">
            <v>220401001</v>
          </cell>
          <cell r="C966" t="str">
            <v>1196196007633</v>
          </cell>
          <cell r="D966" t="str">
            <v>ООО "Энергостройдеталь-Бийский котельный завод"</v>
          </cell>
          <cell r="E966" t="str">
            <v>659328, Алтайский край, г. Бийск, ул. Василия Шадрина, д.62, офис 311.</v>
          </cell>
          <cell r="F966" t="str">
            <v>среднее предприятие</v>
          </cell>
        </row>
        <row r="967">
          <cell r="A967" t="str">
            <v>6950227610</v>
          </cell>
          <cell r="B967" t="str">
            <v>695001001</v>
          </cell>
          <cell r="C967" t="str">
            <v>1196952004380</v>
          </cell>
          <cell r="D967" t="str">
            <v>ООО "Полиграфические краски"</v>
          </cell>
          <cell r="E967" t="str">
            <v>Тверская область</v>
          </cell>
          <cell r="F967" t="str">
            <v>микропредприятие</v>
          </cell>
        </row>
        <row r="968">
          <cell r="A968" t="str">
            <v>7017455954</v>
          </cell>
          <cell r="B968" t="str">
            <v>701701001</v>
          </cell>
          <cell r="C968" t="str">
            <v>1197031052316</v>
          </cell>
          <cell r="D968" t="str">
            <v>ООО "Утилитсервис"</v>
          </cell>
          <cell r="E968" t="str">
            <v>634006, РОССИЯ, ТОМСКАЯ ОБЛ., ГОРОД ТОМСК Г.О., ТОМСК Г., ТОМСК Г., ПУШКИНА УЛ., Д. 61, СТР. 1, ПОМ. 3005</v>
          </cell>
          <cell r="F968" t="str">
            <v>микропредприятие</v>
          </cell>
        </row>
        <row r="969">
          <cell r="A969">
            <v>7724490000</v>
          </cell>
          <cell r="B969" t="str">
            <v>997650001</v>
          </cell>
          <cell r="C969" t="str">
            <v>1197746000000</v>
          </cell>
          <cell r="D969" t="str">
            <v>АО "Почта России"</v>
          </cell>
          <cell r="E969" t="str">
            <v>131000, г. Москва, Варшавское шоссе, дом № 37</v>
          </cell>
          <cell r="F969" t="str">
            <v>-</v>
          </cell>
          <cell r="H969" t="str">
            <v>05.05.2021г.</v>
          </cell>
        </row>
        <row r="970">
          <cell r="A970" t="str">
            <v>9721075295</v>
          </cell>
          <cell r="B970" t="str">
            <v>772101001</v>
          </cell>
          <cell r="C970" t="str">
            <v>1197746099517</v>
          </cell>
          <cell r="D970" t="str">
            <v>ООО "Текстиль ТехСнаб"</v>
          </cell>
          <cell r="E970" t="str">
            <v>109542, г.Москва, Рязанский проспект, д. 86/1, стр.3, эт.2, пом.6Б</v>
          </cell>
          <cell r="F970" t="str">
            <v>микропредприятие</v>
          </cell>
        </row>
        <row r="971">
          <cell r="A971" t="str">
            <v>7728464515</v>
          </cell>
          <cell r="B971" t="str">
            <v>772801001</v>
          </cell>
          <cell r="C971" t="str">
            <v>1197746195503</v>
          </cell>
          <cell r="D971" t="str">
            <v>ООО "Электрические машины и механизмы"</v>
          </cell>
          <cell r="E971" t="str">
            <v>117246, город Москва, Научный пр-д, д. 19, эт/ком/оф 2/6д/178</v>
          </cell>
          <cell r="F971" t="str">
            <v>микропредприятие</v>
          </cell>
          <cell r="G971">
            <v>0</v>
          </cell>
        </row>
        <row r="972">
          <cell r="A972" t="str">
            <v>7720474631</v>
          </cell>
          <cell r="B972" t="str">
            <v>771901001</v>
          </cell>
          <cell r="C972" t="str">
            <v>1197746450351</v>
          </cell>
          <cell r="D972" t="str">
            <v>ООО "Киплекс"</v>
          </cell>
          <cell r="E972" t="str">
            <v>105203, г. Москва, вн.тер..г. Муниципальный округ Восточное Измайлово, 15-я Парковая ул., д. 8, этаж 5, офис 508А</v>
          </cell>
          <cell r="F972" t="str">
            <v>микропредприятие</v>
          </cell>
        </row>
        <row r="973">
          <cell r="A973" t="str">
            <v>9725021981</v>
          </cell>
          <cell r="B973" t="str">
            <v>770601001</v>
          </cell>
          <cell r="C973" t="str">
            <v>1197746590579</v>
          </cell>
          <cell r="D973" t="str">
            <v>ООО "АФ Микроскопия"</v>
          </cell>
          <cell r="E973" t="str">
            <v>119049, РОССИЯ, Г. МОСКВА, ВН.ТЕР.Г. МУНИЦИПАЛЬНЫЙ ОКРУГ ЯКИМАНКА, УЛ. ШАБОЛОВКА, Д. 10, К. 1, ПОМЕЩ. 9/1</v>
          </cell>
          <cell r="F973" t="str">
            <v>микропредприятие</v>
          </cell>
        </row>
        <row r="974">
          <cell r="A974">
            <v>7743321053</v>
          </cell>
          <cell r="B974" t="str">
            <v>774301001</v>
          </cell>
          <cell r="C974" t="str">
            <v>1197746650640</v>
          </cell>
          <cell r="D974" t="str">
            <v>ООО ПКО "ХСИ"</v>
          </cell>
          <cell r="E974" t="str">
            <v>125413, г. Москва, ул. Онежская, д. 24, строение 2, эт 1, пом V, ком 3</v>
          </cell>
          <cell r="F974" t="str">
            <v>микропредприятие</v>
          </cell>
          <cell r="G974">
            <v>0</v>
          </cell>
          <cell r="H974" t="str">
            <v/>
          </cell>
        </row>
        <row r="975">
          <cell r="A975" t="str">
            <v>7736325794</v>
          </cell>
          <cell r="B975" t="str">
            <v>773601001</v>
          </cell>
          <cell r="C975" t="str">
            <v>1197746744326</v>
          </cell>
          <cell r="D975" t="str">
            <v>ООО "Приборы системы Ходакова"</v>
          </cell>
          <cell r="E975" t="str">
            <v>119331, ГОРОД МОСКВА, ВЕРНАДСКОГО ПРОСПЕКТ, ДОМ 29, ЭТ 5 КОМ 20 ОФ А3Л</v>
          </cell>
          <cell r="F975" t="str">
            <v>микропредприятие</v>
          </cell>
        </row>
        <row r="976">
          <cell r="A976" t="str">
            <v>7814755500</v>
          </cell>
          <cell r="B976" t="str">
            <v>781401001</v>
          </cell>
          <cell r="C976" t="str">
            <v>1197847065129</v>
          </cell>
          <cell r="D976" t="str">
            <v>ООО ТД "Сибтара"</v>
          </cell>
          <cell r="E976" t="str">
            <v>197341, ГОРОД САНКТ-ПЕТЕРБУРГ, КОЛОМЯЖСКИЙ ПРОСПЕКТ, ДОМ 33, КОРПУС 2 ЛИТЕР А, ОФИС 66-Н</v>
          </cell>
          <cell r="F976" t="str">
            <v>микропредприятие</v>
          </cell>
        </row>
        <row r="977">
          <cell r="A977">
            <v>8601067759</v>
          </cell>
          <cell r="B977" t="str">
            <v>860101001</v>
          </cell>
          <cell r="C977" t="str">
            <v>1198617001538</v>
          </cell>
          <cell r="D977" t="str">
            <v>ООО РЕГИОНАЛЬНЫЙ ЦЕНТР "СЕРТИФИКАТ-ЮГРА"</v>
          </cell>
          <cell r="E977" t="str">
            <v>628001, Ханты-Мансийский Автономный округ - Югра, г. Ханты-Мансийск, ул Свободы, д. 2</v>
          </cell>
          <cell r="F977" t="str">
            <v>микропредприятие</v>
          </cell>
          <cell r="G977">
            <v>0</v>
          </cell>
          <cell r="H977" t="str">
            <v>13.05.2021г.</v>
          </cell>
        </row>
        <row r="978">
          <cell r="A978" t="str">
            <v>1303000474</v>
          </cell>
          <cell r="B978" t="str">
            <v>130301001</v>
          </cell>
          <cell r="C978" t="str">
            <v>1201300000714</v>
          </cell>
          <cell r="D978" t="str">
            <v>ООО "ПКП "ЭНМАШ"</v>
          </cell>
          <cell r="E978" t="str">
            <v>431806, РЕСПУБЛИКА МОРДОВИЯ, Р-Н АТЯШЕВСКИЙ,С. АТЯШЕВО,УЛ. ЧАПАЕВА, Д. 8</v>
          </cell>
          <cell r="F978" t="str">
            <v>микропредприятие</v>
          </cell>
        </row>
        <row r="979">
          <cell r="A979" t="str">
            <v>2204090969</v>
          </cell>
          <cell r="B979" t="str">
            <v>220401001</v>
          </cell>
          <cell r="C979" t="str">
            <v>1202200001002</v>
          </cell>
          <cell r="D979" t="str">
            <v>ООО "СПЕЦДОРСТРОЙ"</v>
          </cell>
          <cell r="E979" t="str">
            <v>659314, Алтайский край, г. Бийск, пер. Прямой, д. 8а</v>
          </cell>
          <cell r="F979" t="str">
            <v>микропредприятие</v>
          </cell>
        </row>
        <row r="980">
          <cell r="A980">
            <v>2210010841</v>
          </cell>
          <cell r="B980" t="str">
            <v>221001001</v>
          </cell>
          <cell r="C980" t="str">
            <v>1202200002080</v>
          </cell>
          <cell r="D980" t="str">
            <v>ООО "Орион"</v>
          </cell>
          <cell r="E980" t="str">
            <v>658828, Российская Федерация, Алтайский край, г. Славгород, мкр. 3-й, д. 14</v>
          </cell>
          <cell r="F980" t="str">
            <v>микропредприятие</v>
          </cell>
          <cell r="G980">
            <v>0</v>
          </cell>
          <cell r="H980" t="str">
            <v>07.10.2021г.</v>
          </cell>
        </row>
        <row r="981">
          <cell r="A981">
            <v>2222882283</v>
          </cell>
          <cell r="B981" t="str">
            <v>222101001</v>
          </cell>
          <cell r="C981" t="str">
            <v>1202200002135</v>
          </cell>
          <cell r="D981" t="str">
            <v>ООО ТК "СИБАР"</v>
          </cell>
          <cell r="E981" t="str">
            <v>656011, Российская Федерация, Алтайский край, г. Барнаул, ул. Ярных, ДОМ 49, ОФИС 211</v>
          </cell>
          <cell r="F981" t="str">
            <v>микропредприятие</v>
          </cell>
          <cell r="G981">
            <v>0</v>
          </cell>
        </row>
        <row r="982">
          <cell r="A982" t="str">
            <v>2224201973</v>
          </cell>
          <cell r="B982" t="str">
            <v>222401001</v>
          </cell>
          <cell r="C982" t="str">
            <v>1202200003939</v>
          </cell>
          <cell r="D982" t="str">
            <v>ООО "ЭнергоСтандарт"</v>
          </cell>
          <cell r="E982" t="str">
            <v>656037, АЛТАЙСКИЙ КРАЙ, ГОРОД БАРНАУЛ, УЛИЦА ЧЕГЛЕЦОВА, ДОМ 11А, КВАРТИРА 25</v>
          </cell>
          <cell r="F982" t="str">
            <v>микропредприятие</v>
          </cell>
          <cell r="G982">
            <v>0</v>
          </cell>
        </row>
        <row r="983">
          <cell r="A983">
            <v>2204091264</v>
          </cell>
          <cell r="B983" t="str">
            <v>220401001</v>
          </cell>
          <cell r="C983" t="str">
            <v>1202200005094</v>
          </cell>
          <cell r="D983" t="str">
            <v>ООО "ЭТПМ Инжиниринг"</v>
          </cell>
          <cell r="E983" t="str">
            <v>659322, Российская Федерация, АЛТАЙСКИЙ, БИЙСК, СОЦИАЛИСТИЧЕСКАЯ, ДОМ 23/4, ПОМ/ОФИС Н-1/114</v>
          </cell>
          <cell r="F983" t="str">
            <v>микропредприятие</v>
          </cell>
          <cell r="G983">
            <v>0</v>
          </cell>
          <cell r="H983" t="str">
            <v>09.02.2021г</v>
          </cell>
        </row>
        <row r="984">
          <cell r="A984">
            <v>2204091419</v>
          </cell>
          <cell r="B984" t="str">
            <v>220401001</v>
          </cell>
          <cell r="C984" t="str">
            <v>1202200008031</v>
          </cell>
          <cell r="D984" t="str">
            <v>ООО ТК "АКТЭМ"</v>
          </cell>
          <cell r="E984" t="str">
            <v>659305, Алтайский край, г Бийск, пер Владимира Мартьянова, д. 47, кв. 8</v>
          </cell>
          <cell r="F984" t="str">
            <v>микропредприятие</v>
          </cell>
          <cell r="G984">
            <v>0</v>
          </cell>
        </row>
        <row r="985">
          <cell r="A985">
            <v>2204091680</v>
          </cell>
          <cell r="B985" t="str">
            <v>220401001</v>
          </cell>
          <cell r="C985" t="str">
            <v>1202200013234</v>
          </cell>
          <cell r="D985" t="str">
            <v>ООО "Скрепка-офис"</v>
          </cell>
          <cell r="E985" t="str">
            <v>659303, Алтайский край, город Бийск, Красноармейская ул., д. 174, кв. 232</v>
          </cell>
          <cell r="F985" t="str">
            <v>микропредприятие</v>
          </cell>
          <cell r="G985">
            <v>0</v>
          </cell>
        </row>
        <row r="986">
          <cell r="A986" t="str">
            <v>2204091828</v>
          </cell>
          <cell r="B986" t="str">
            <v>220401001</v>
          </cell>
          <cell r="C986" t="str">
            <v>1202200015247</v>
          </cell>
          <cell r="D986" t="str">
            <v>ООО "Евроклимат"</v>
          </cell>
          <cell r="E986" t="str">
            <v>659300, Алтайский край, г. Бийск, пер. Коммунарский, 16/1, кв. 132</v>
          </cell>
          <cell r="F986" t="str">
            <v>микропредприятие</v>
          </cell>
          <cell r="G986">
            <v>0</v>
          </cell>
        </row>
        <row r="987">
          <cell r="A987" t="str">
            <v>2223633402</v>
          </cell>
          <cell r="B987" t="str">
            <v>222101001</v>
          </cell>
          <cell r="C987" t="str">
            <v>1202200020571</v>
          </cell>
          <cell r="D987" t="str">
            <v>ООО "Производственная компания Алтех"</v>
          </cell>
          <cell r="E987" t="str">
            <v>656064, РОССИЯ, АЛТАЙСКИЙ КРАЙ, ГОРОД БАРНАУЛ Г.О., БАРНАУЛ Г., БАРНАУЛ Г., ПАВЛОВСКИЙ ТРАКТ, Д. 51, ОФИС 3</v>
          </cell>
          <cell r="F987" t="str">
            <v>микропредприятие</v>
          </cell>
        </row>
        <row r="988">
          <cell r="A988">
            <v>2223634156</v>
          </cell>
          <cell r="B988" t="str">
            <v>222301001</v>
          </cell>
          <cell r="C988" t="str">
            <v>1202200028150</v>
          </cell>
          <cell r="D988" t="str">
            <v>ООО "Алтайпрофтехсервис"</v>
          </cell>
          <cell r="E988" t="str">
            <v>656023, Алтайский край, г.Барнаул, ул. Пр-д Заводской 9-й, дом 36, оф.8</v>
          </cell>
          <cell r="F988" t="str">
            <v>микропредприятие</v>
          </cell>
          <cell r="G988" t="str">
            <v>Действующее, 30.05.2011г.Адрес и ГД совпадаетАС(ответчик 119 на сумму 925 млн. руб.)ИП 1на сумму 12 тыс. руб.Фин. состояние оценивается как «очень плохое»,</v>
          </cell>
        </row>
        <row r="989">
          <cell r="A989" t="str">
            <v>2204092765</v>
          </cell>
          <cell r="B989" t="str">
            <v>220401001</v>
          </cell>
          <cell r="C989" t="str">
            <v>1202200032132</v>
          </cell>
          <cell r="D989" t="str">
            <v>ООО "МСЦ-Бийск"</v>
          </cell>
          <cell r="E989" t="str">
            <v>659300, АЛТАЙСКИЙ КРАЙ, БИЙСК ГОРОД, ВЛАДИМИРА ЛЕНИНА УЛИЦА, ДОМ 244, КВАРТИРА 18</v>
          </cell>
          <cell r="F989" t="str">
            <v>микропредприятие</v>
          </cell>
        </row>
        <row r="990">
          <cell r="A990" t="str">
            <v>2204092780</v>
          </cell>
          <cell r="B990" t="str">
            <v>220401001</v>
          </cell>
          <cell r="C990" t="str">
            <v>1202200032870</v>
          </cell>
          <cell r="D990" t="str">
            <v>ООО "Энергия +"</v>
          </cell>
          <cell r="E990" t="str">
            <v>659315, АЛТАЙСКИЙ КРАЙ, ГОРОД БИЙСК, УЛИЦА ЛЕНИНГРАДСКАЯ УЛИЦА, ДОМ 105, КВАРТИРА 9</v>
          </cell>
          <cell r="F990" t="str">
            <v>микропредприятие</v>
          </cell>
        </row>
        <row r="991">
          <cell r="A991">
            <v>2204092927</v>
          </cell>
          <cell r="B991">
            <v>220401001</v>
          </cell>
          <cell r="C991" t="str">
            <v>1202200035168</v>
          </cell>
          <cell r="D991" t="str">
            <v>ООО "ТЭК "Феникс"</v>
          </cell>
          <cell r="E991" t="str">
            <v>659323, Алтайский край, г. Бийск, ул. Ивана Тургенева, 220, оф.2</v>
          </cell>
          <cell r="F991" t="str">
            <v>микропредприятие</v>
          </cell>
          <cell r="G991">
            <v>0</v>
          </cell>
        </row>
        <row r="992">
          <cell r="A992">
            <v>2204093085</v>
          </cell>
          <cell r="B992" t="str">
            <v>220401001</v>
          </cell>
          <cell r="C992" t="str">
            <v>1202200036994</v>
          </cell>
          <cell r="D992" t="str">
            <v>ООО "Алтай-регион"</v>
          </cell>
          <cell r="E992" t="str">
            <v>659322, Алтайский край, г. Бийск, ул. Социалистическая, д. 1, к. 97/1, этаж 1</v>
          </cell>
          <cell r="F992" t="str">
            <v>микропредприятие</v>
          </cell>
          <cell r="G992">
            <v>0</v>
          </cell>
          <cell r="H992" t="str">
            <v>15.03.2021г.</v>
          </cell>
        </row>
        <row r="993">
          <cell r="A993" t="str">
            <v>2311303273</v>
          </cell>
          <cell r="B993" t="str">
            <v>237301001</v>
          </cell>
          <cell r="C993" t="str">
            <v>1202300016115</v>
          </cell>
          <cell r="D993" t="str">
            <v>ООО "БИОИНЖИНИРИНГ"</v>
          </cell>
          <cell r="E993" t="str">
            <v>352332, Краснодарский край, Усть-Лабинский р-н, г Усть-Лабинск, Заполотняная ул, д. 21, офис 2</v>
          </cell>
          <cell r="F993" t="str">
            <v>микропредприятие</v>
          </cell>
          <cell r="G993">
            <v>0</v>
          </cell>
        </row>
        <row r="994">
          <cell r="A994" t="str">
            <v>4205393222</v>
          </cell>
          <cell r="B994" t="str">
            <v>420501001</v>
          </cell>
          <cell r="C994" t="str">
            <v>1204200016283</v>
          </cell>
          <cell r="D994" t="str">
            <v>ООО "Центр-Ойл"</v>
          </cell>
          <cell r="E994" t="str">
            <v>Кемеровская область, г Кемерово, Кузнецкий пр-кт, соор. 156а</v>
          </cell>
          <cell r="F994" t="str">
            <v>малое предприятие</v>
          </cell>
          <cell r="G994">
            <v>0</v>
          </cell>
        </row>
        <row r="995">
          <cell r="A995" t="str">
            <v>5024202365</v>
          </cell>
          <cell r="B995" t="str">
            <v>502401001</v>
          </cell>
          <cell r="C995" t="str">
            <v>1205000003273</v>
          </cell>
          <cell r="D995" t="str">
            <v>ООО "Конкорд"</v>
          </cell>
          <cell r="F995" t="str">
            <v>микропредприятие</v>
          </cell>
        </row>
        <row r="996">
          <cell r="A996">
            <v>5302015098</v>
          </cell>
          <cell r="B996" t="str">
            <v>530201001</v>
          </cell>
          <cell r="C996" t="str">
            <v>1205300002489</v>
          </cell>
          <cell r="D996" t="str">
            <v>ООО "ВМ Юнион"</v>
          </cell>
          <cell r="E996" t="str">
            <v>175400, ОБЛАСТЬ НОВГОРОДСКАЯ, РАЙОН ВАЛДАЙСКИЙ, ГОРОД ВАЛДАЙ, ПРОСПЕКТ ВАСИЛЬЕВА, ДОМ 32, ПОМЕЩЕНИЕ 1</v>
          </cell>
          <cell r="F996" t="str">
            <v>микропредприятие</v>
          </cell>
          <cell r="G996" t="str">
            <v xml:space="preserve">Действующее предприятие с 2017г., Адрес, ГД совпадает,  ГК (10 на исп. на сумму 3,6 млн. руб.), АС </v>
          </cell>
          <cell r="H996" t="str">
            <v/>
          </cell>
        </row>
        <row r="997">
          <cell r="A997" t="str">
            <v>5433974066</v>
          </cell>
          <cell r="B997" t="str">
            <v>543301001</v>
          </cell>
          <cell r="C997" t="str">
            <v>1205400020385</v>
          </cell>
          <cell r="D997" t="str">
            <v>ООО "ТД "КРОНОСС"</v>
          </cell>
          <cell r="E997" t="str">
            <v>630559, НОВОСИБИРСКАЯ ОБЛАСТЬ, РАБОЧИЙ ПОСЕЛОК КОЛЬЦОВО,  УЛИЦА МОЛОДЁЖНАЯ, ДОМ 2, ОФИС 9</v>
          </cell>
          <cell r="F997" t="str">
            <v>микропредприятие</v>
          </cell>
        </row>
        <row r="998">
          <cell r="A998" t="str">
            <v>5501199869</v>
          </cell>
          <cell r="B998" t="str">
            <v>550101001</v>
          </cell>
          <cell r="C998" t="str">
            <v>1205500003279</v>
          </cell>
          <cell r="D998" t="str">
            <v>ООО "СГ-Инжиниринг"</v>
          </cell>
          <cell r="E998" t="str">
            <v>644100, Россия, Омская область, г. Омск, ул. Белозерова, д. 2, кв. 63</v>
          </cell>
          <cell r="F998" t="str">
            <v>микропредприятие</v>
          </cell>
          <cell r="G998" t="str">
            <v/>
          </cell>
          <cell r="H998" t="str">
            <v/>
          </cell>
        </row>
        <row r="999">
          <cell r="A999" t="str">
            <v>5809004921</v>
          </cell>
          <cell r="B999" t="str">
            <v>580901001</v>
          </cell>
          <cell r="C999" t="str">
            <v>1205800004662</v>
          </cell>
          <cell r="D999" t="str">
            <v>ООО "Беском"</v>
          </cell>
          <cell r="E999" t="str">
            <v>442780, ПЕНЗЕНСКАЯ ОБЛАСТЬ, БЕССОНОВСКИЙ РАЙОН, СЕЛО БЕССОНОВКА, УЛИЦА СВЕТЛАЯ , ДОМ 4</v>
          </cell>
          <cell r="F999" t="str">
            <v>микропредприятие</v>
          </cell>
        </row>
        <row r="1000">
          <cell r="A1000" t="str">
            <v>6168111858</v>
          </cell>
          <cell r="B1000" t="str">
            <v>616801001</v>
          </cell>
          <cell r="C1000" t="str">
            <v>1206100021489</v>
          </cell>
          <cell r="D1000" t="str">
            <v>ООО "РЕГИОНТРЕЙДЮГ"</v>
          </cell>
          <cell r="E1000" t="str">
            <v>344015, РОСТОВСКАЯ ОБЛАСТЬ, Г. РОСТОВ-НА-ДОНУ, УЛ. ЗОРГЕ, Д. 25/5, КВ. 108</v>
          </cell>
          <cell r="F1000" t="str">
            <v>микропредприятие</v>
          </cell>
        </row>
        <row r="1001">
          <cell r="A1001" t="str">
            <v>6686124255</v>
          </cell>
          <cell r="B1001" t="str">
            <v>667101001</v>
          </cell>
          <cell r="C1001" t="str">
            <v>1206600017403</v>
          </cell>
          <cell r="D1001" t="str">
            <v>ООО "Ферус"</v>
          </cell>
          <cell r="E1001" t="str">
            <v>620014, Свердловская область, город Екатеринбург, ул. Хохрякова, стр 3а, эт/пом 4/2-7</v>
          </cell>
          <cell r="F1001" t="str">
            <v>микропредприятие</v>
          </cell>
          <cell r="G1001">
            <v>0</v>
          </cell>
        </row>
        <row r="1002">
          <cell r="A1002">
            <v>6658536634</v>
          </cell>
          <cell r="B1002" t="str">
            <v>665801001</v>
          </cell>
          <cell r="C1002" t="str">
            <v>1206600043594</v>
          </cell>
          <cell r="D1002" t="str">
            <v>ООО "КЛИМАТ ПРОФ"</v>
          </cell>
          <cell r="E1002" t="str">
            <v>620131, Российская Федерация, СВЕРДЛОВСКАЯ, ЕКАТЕРИНБУРГ, КРАУЛЯ, ДОМ 168В, КВАРТИРА 207</v>
          </cell>
          <cell r="F1002" t="str">
            <v>микропредприятие</v>
          </cell>
          <cell r="G1002">
            <v>0</v>
          </cell>
          <cell r="H1002" t="str">
            <v/>
          </cell>
        </row>
        <row r="1003">
          <cell r="A1003">
            <v>7447293208</v>
          </cell>
          <cell r="B1003" t="str">
            <v>744801001</v>
          </cell>
          <cell r="C1003" t="str">
            <v>1207400001984</v>
          </cell>
          <cell r="D1003" t="str">
            <v>ООО "Блиц"</v>
          </cell>
          <cell r="E1003" t="str">
            <v>454084, Челябинская область, город Челябинск, Каслинская улица, дом 5, пом/каб 1/104</v>
          </cell>
          <cell r="F1003" t="str">
            <v>микропредприятие</v>
          </cell>
          <cell r="G1003">
            <v>0</v>
          </cell>
          <cell r="H1003" t="str">
            <v>24.03.2021г.</v>
          </cell>
        </row>
        <row r="1004">
          <cell r="A1004" t="str">
            <v>7606122112</v>
          </cell>
          <cell r="B1004" t="str">
            <v>760601001</v>
          </cell>
          <cell r="C1004" t="str">
            <v>1207600002708</v>
          </cell>
          <cell r="D1004" t="str">
            <v>ООО "Ярославский лакокрасочный завод"</v>
          </cell>
          <cell r="E1004" t="str">
            <v>150003, Ярославская область, город Ярославль, пр-кт Октября, д. 88, офис 247</v>
          </cell>
          <cell r="F1004" t="str">
            <v>микропредприятие</v>
          </cell>
          <cell r="G1004">
            <v>0</v>
          </cell>
        </row>
        <row r="1005">
          <cell r="A1005">
            <v>7720498520</v>
          </cell>
          <cell r="B1005" t="str">
            <v>772001001</v>
          </cell>
          <cell r="C1005" t="str">
            <v>1207700110298</v>
          </cell>
          <cell r="D1005" t="str">
            <v>ООО "Эталон"</v>
          </cell>
          <cell r="E1005" t="str">
            <v>111524, город Москва, Электродная ул., д. 2 стр. 7, эт 5 пом XII ком 17</v>
          </cell>
          <cell r="F1005" t="str">
            <v>микропредприятие</v>
          </cell>
          <cell r="G1005">
            <v>0</v>
          </cell>
        </row>
        <row r="1006">
          <cell r="A1006" t="str">
            <v>7720646256</v>
          </cell>
          <cell r="B1006" t="str">
            <v>772001001</v>
          </cell>
          <cell r="C1006" t="str">
            <v>1207700327262</v>
          </cell>
          <cell r="D1006" t="str">
            <v>ООО "Технолаб"</v>
          </cell>
          <cell r="E1006" t="str">
            <v>111123, ГОРОД МОСКВА, ЭНТУЗИАСТОВ ШОССЕ, ДОМ 56, СТРОЕНИЕ 24, ЭТАЖ 1 КОМ №63</v>
          </cell>
          <cell r="F1006" t="str">
            <v>микропредприятие</v>
          </cell>
        </row>
        <row r="1007">
          <cell r="A1007">
            <v>9718167034</v>
          </cell>
          <cell r="B1007">
            <v>771801001</v>
          </cell>
          <cell r="C1007" t="str">
            <v>1207700492273</v>
          </cell>
          <cell r="D1007" t="str">
            <v>ООО "Научное оборудование НВ-ЛАБ"</v>
          </cell>
          <cell r="E1007" t="str">
            <v>107076, г. Москва, ул. Короленко, д.1</v>
          </cell>
          <cell r="F1007" t="str">
            <v>среднее предприятие</v>
          </cell>
          <cell r="G1007">
            <v>0</v>
          </cell>
        </row>
        <row r="1008">
          <cell r="A1008" t="str">
            <v>7839129978</v>
          </cell>
          <cell r="B1008" t="str">
            <v>781401001</v>
          </cell>
          <cell r="C1008" t="str">
            <v>1207800103631</v>
          </cell>
          <cell r="D1008" t="str">
            <v>ООО "ПКН" (г. Спб)</v>
          </cell>
          <cell r="E1008" t="str">
            <v>197183, город Санкт-Петербург, Школьная ул, д. 2 литера А, помещ. 1-н, 6-н, офис №2</v>
          </cell>
          <cell r="F1008" t="str">
            <v xml:space="preserve"> - </v>
          </cell>
          <cell r="G1008">
            <v>0</v>
          </cell>
        </row>
        <row r="1009">
          <cell r="A1009" t="str">
            <v>7811753760</v>
          </cell>
          <cell r="B1009" t="str">
            <v>781101001</v>
          </cell>
          <cell r="C1009" t="str">
            <v>1207800165264</v>
          </cell>
          <cell r="D1009" t="str">
            <v>АО "РНЦ "Прикладная Химия (Гипх)"</v>
          </cell>
          <cell r="E1009" t="str">
            <v>193232, город Санкт-Петербург, ул Крыленко, д. 26 литера А</v>
          </cell>
          <cell r="F1009" t="str">
            <v>-</v>
          </cell>
        </row>
        <row r="1010">
          <cell r="A1010" t="str">
            <v>1644097956</v>
          </cell>
          <cell r="B1010" t="str">
            <v>165501001</v>
          </cell>
          <cell r="C1010" t="str">
            <v>1211600015835</v>
          </cell>
          <cell r="D1010" t="str">
            <v>ООО "КОВАЧ"</v>
          </cell>
          <cell r="E1010" t="str">
            <v>420021, РОССИЯ, РЕСП. ТАТАРСТАН, ГОРОД КАЗАНЬ, КАРИМА ТИНЧУРИНА УЛ., Д. 7, КВ. 24</v>
          </cell>
          <cell r="F1010" t="str">
            <v>микропредприятие</v>
          </cell>
        </row>
        <row r="1011">
          <cell r="A1011">
            <v>1651089593</v>
          </cell>
          <cell r="B1011">
            <v>165101001</v>
          </cell>
          <cell r="C1011" t="str">
            <v>1211600062849</v>
          </cell>
          <cell r="D1011" t="str">
            <v>ООО "Кемикалтрейд"</v>
          </cell>
          <cell r="E1011" t="str">
            <v>423582, РОССИЯ, РЕСПУБЛИКА ТАТАРСТАН, Г. НИЖНЕКАМСК, УЛ. ГАГАРИНА, Д. 29, КВ. 113</v>
          </cell>
          <cell r="F1011" t="str">
            <v>микропредприятие</v>
          </cell>
          <cell r="G1011" t="str">
            <v>Действующее, с 2015г.Адрес и ГД совпадаетИП и исков в отношении предприятия нет</v>
          </cell>
          <cell r="H1011" t="str">
            <v/>
          </cell>
        </row>
        <row r="1012">
          <cell r="A1012" t="str">
            <v>2204093303</v>
          </cell>
          <cell r="B1012" t="str">
            <v> 220401001</v>
          </cell>
          <cell r="C1012" t="str">
            <v>1212200001441</v>
          </cell>
          <cell r="D1012" t="str">
            <v>ООО "ТД "Стройкомплектация"</v>
          </cell>
          <cell r="E1012" t="str">
            <v>659300, РОССИЯ, АЛТАЙСКИЙ КРАЙ, ГОРОД БИЙСК, УЛ. РЕВОЛЮЦИИ, Д. 108</v>
          </cell>
          <cell r="F1012" t="str">
            <v>микропредприятие</v>
          </cell>
        </row>
        <row r="1013">
          <cell r="A1013" t="str">
            <v>2224207742</v>
          </cell>
          <cell r="B1013" t="str">
            <v>222401001</v>
          </cell>
          <cell r="C1013" t="str">
            <v>1212200001474</v>
          </cell>
          <cell r="D1013" t="str">
            <v>ООО "МирАгри"</v>
          </cell>
          <cell r="E1013" t="str">
            <v>656037, АЛТАЙСКИЙ КРАЙ, ГОРОД БАРНАУЛ , УЛИЦА СЕВЕРО-ЗАПАДНАЯ., Д. 4Д, КАБИНЕТ 301</v>
          </cell>
          <cell r="F1013" t="str">
            <v>микропредприятие</v>
          </cell>
        </row>
        <row r="1014">
          <cell r="A1014" t="str">
            <v>2204093487</v>
          </cell>
          <cell r="B1014" t="str">
            <v>220401001</v>
          </cell>
          <cell r="C1014" t="str">
            <v>1212200004103</v>
          </cell>
          <cell r="D1014" t="str">
            <v>ООО "Юпитер"</v>
          </cell>
          <cell r="E1014" t="str">
            <v>659334, АЛТАЙСКИЙ КРАЙ, ГОРОД БИЙСК Г.О., БИЙСК Г., БИЙСК Г., ГОНЧАРНЫЙ ПЕР., Д. 36</v>
          </cell>
          <cell r="F1014" t="str">
            <v>микропредприятие</v>
          </cell>
        </row>
        <row r="1015">
          <cell r="A1015" t="str">
            <v>2223637904</v>
          </cell>
          <cell r="B1015" t="str">
            <v>222301001</v>
          </cell>
          <cell r="C1015" t="str">
            <v>1212200020592</v>
          </cell>
          <cell r="D1015" t="str">
            <v>ООО "Тантос"</v>
          </cell>
          <cell r="E1015" t="str">
            <v>656063, Алтайский край, г Барнаул, Базовый проезд, д. 7, офис 2</v>
          </cell>
          <cell r="F1015" t="str">
            <v xml:space="preserve"> - </v>
          </cell>
          <cell r="G1015">
            <v>0</v>
          </cell>
        </row>
        <row r="1016">
          <cell r="A1016" t="str">
            <v>2291001680</v>
          </cell>
          <cell r="B1016" t="str">
            <v>229101001</v>
          </cell>
          <cell r="C1016" t="str">
            <v>1212200030063</v>
          </cell>
          <cell r="D1016" t="str">
            <v>ООО "Снаб22"</v>
          </cell>
          <cell r="E1016" t="str">
            <v>658076, Алтайский край, п Зато Сибирский, ул Победы, д. 2, кв. 128</v>
          </cell>
          <cell r="F1016" t="str">
            <v>микропредприятие</v>
          </cell>
        </row>
        <row r="1017">
          <cell r="A1017" t="str">
            <v>4706042056</v>
          </cell>
          <cell r="B1017" t="str">
            <v>470601001</v>
          </cell>
          <cell r="C1017" t="str">
            <v>1214700003440</v>
          </cell>
          <cell r="D1017" t="str">
            <v>ООО "Мэджик Хэппи"</v>
          </cell>
          <cell r="E1017" t="str">
            <v>187342, Ленинградская область, Кировский р-н, г Кировск, Набережная ул, д. 19, кв. 717</v>
          </cell>
          <cell r="F1017" t="str">
            <v>микропредприятие</v>
          </cell>
          <cell r="G1017"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1018">
          <cell r="A1018">
            <v>5001140465</v>
          </cell>
          <cell r="B1018">
            <v>500101001</v>
          </cell>
          <cell r="C1018" t="str">
            <v>1215000072100</v>
          </cell>
          <cell r="D1018" t="str">
            <v>ООО "ПК КЛЕОМЕД"</v>
          </cell>
          <cell r="E1018" t="str">
            <v>143903, Московская обл., г. Балашиха, ул. Октябрьская, д. 10, помещ. III</v>
          </cell>
          <cell r="F1018" t="str">
            <v>микропредприятие</v>
          </cell>
          <cell r="G1018" t="str">
            <v>Действующее предприятие, Адрес, ГД совпадает, имеет ГК 32(18на испол.), АС 2(2ответчик, закр.)Действующее с 2014г.</v>
          </cell>
          <cell r="H1018" t="str">
            <v/>
          </cell>
        </row>
        <row r="1019">
          <cell r="A1019" t="str">
            <v>5031143128</v>
          </cell>
          <cell r="B1019" t="str">
            <v>503101001</v>
          </cell>
          <cell r="C1019" t="str">
            <v>1215000111480</v>
          </cell>
          <cell r="D1019" t="str">
            <v>ООО "Научно-производственное предприятие Иныестметаллургмаш"</v>
          </cell>
          <cell r="E1019" t="str">
            <v>144001, РОССИЯ, МОСКОВСКАЯ ОБЛ., ЭЛЕКТРОСТАЛЬ Г.О., ЭЛЕКТРОСТАЛЬ Г., СТРОИТЕЛЬНЫЙ ПЕР., Д. 9, ОФИС 228</v>
          </cell>
          <cell r="F1019" t="str">
            <v>микропредприятие</v>
          </cell>
        </row>
        <row r="1020">
          <cell r="A1020" t="str">
            <v>5406812676</v>
          </cell>
          <cell r="B1020" t="str">
            <v>540601001</v>
          </cell>
          <cell r="C1020" t="str">
            <v>1215400017942</v>
          </cell>
          <cell r="D1020" t="str">
            <v>ООО ГК "Интерстилс-Новосибирск"</v>
          </cell>
          <cell r="E1020" t="str">
            <v>630007, РОССИЯ, НОВОСИБИРСКАЯ ОБЛ, ГОРОД НОВОСИБИРСК Г.О., НОВОСИБИРСК Г, ОКТЯБРЬСКАЯ МГСТР., ЗД. 4, ПОМЕЩ. 503</v>
          </cell>
          <cell r="F1020" t="str">
            <v>микропредприятие</v>
          </cell>
        </row>
        <row r="1021">
          <cell r="A1021" t="str">
            <v>5410087999</v>
          </cell>
          <cell r="B1021" t="str">
            <v>541001001</v>
          </cell>
          <cell r="C1021" t="str">
            <v>1215400021594</v>
          </cell>
          <cell r="D1021" t="str">
            <v>ООО "Дакар"</v>
          </cell>
          <cell r="E1021" t="str">
            <v>630129, РОССИЯ, НОВОСИБИРСКАЯ ОБЛ., Г. НОВОСИБИРСК, УЛ. ТАЙГИНСКАЯ, Д. 7, 2 ЭТАЖ КАБИНЕТ 207</v>
          </cell>
          <cell r="F1021" t="str">
            <v>микропредприятие</v>
          </cell>
        </row>
        <row r="1022">
          <cell r="A1022">
            <v>5407981719</v>
          </cell>
          <cell r="B1022" t="str">
            <v>540701001</v>
          </cell>
          <cell r="C1022" t="str">
            <v>1215400023960</v>
          </cell>
          <cell r="D1022" t="str">
            <v>ООО "Титан"</v>
          </cell>
          <cell r="E1022" t="str">
            <v>630132, Новосибирская область, г Новосибирск, ул Салтыкова-Щедрина, д. 118, кв. 88</v>
          </cell>
          <cell r="F1022" t="str">
            <v>микропредприятие</v>
          </cell>
          <cell r="G1022">
            <v>0</v>
          </cell>
        </row>
        <row r="1023">
          <cell r="A1023">
            <v>5407982230</v>
          </cell>
          <cell r="B1023" t="str">
            <v>540401001</v>
          </cell>
          <cell r="C1023" t="str">
            <v>1215400031285</v>
          </cell>
          <cell r="D1023" t="str">
            <v>ООО "СИБТЕХСНАБ"</v>
          </cell>
          <cell r="E1023" t="str">
            <v>630108, НОВОСИБИРСКАЯ ОБЛАСТЬ, Г.О. ГОРОД НОВОСИБИРСК, Г НОВОСИБИРСК, УЛ СТАНЦИОННАЯ, Д. 15/2, ОФИС 15</v>
          </cell>
          <cell r="F1023" t="str">
            <v>микропредприятие</v>
          </cell>
        </row>
        <row r="1024">
          <cell r="A1024" t="str">
            <v>5404223393</v>
          </cell>
          <cell r="B1024" t="str">
            <v>540401001</v>
          </cell>
          <cell r="C1024" t="str">
            <v>1215400043583</v>
          </cell>
          <cell r="D1024" t="str">
            <v>ООО "Пила"</v>
          </cell>
          <cell r="E1024" t="str">
            <v>Новосибирская область</v>
          </cell>
          <cell r="F1024" t="str">
            <v>микропредприятие</v>
          </cell>
        </row>
        <row r="1025">
          <cell r="A1025" t="str">
            <v>5836695509</v>
          </cell>
          <cell r="B1025" t="str">
            <v>583601001</v>
          </cell>
          <cell r="C1025" t="str">
            <v>1215800001394</v>
          </cell>
          <cell r="D1025" t="str">
            <v>ООО "Купер"</v>
          </cell>
          <cell r="E1025" t="str">
            <v>440026, РОССИЯ, ПЕНЗЕНСКАЯ ОБЛ., ГОРОД ПЕНЗА Г.О., ПЕНЗА Г., ПЕНЗА Г., КИРОВА УЛ., СТР. 63, ПОМЕЩ. 1</v>
          </cell>
          <cell r="F1025" t="str">
            <v>микропредприятие</v>
          </cell>
        </row>
        <row r="1026">
          <cell r="A1026" t="str">
            <v>6168115316</v>
          </cell>
          <cell r="B1026" t="str">
            <v>616801001</v>
          </cell>
          <cell r="C1026" t="str">
            <v>1216100027505</v>
          </cell>
          <cell r="D1026" t="str">
            <v>ООО "РЕГИОН ПРОФИ"</v>
          </cell>
          <cell r="E1026" t="str">
            <v>344103, РОССИЯ, РОСТОВСКАЯ ОБЛ., ГОРОД РОСТОВ-НА-ДОНУ Г.О., РОСТОВ-НА-ДОНУ Г., МАЛИНОВСКОГО УЛ., Д. 54Б, ПОМЕЩ. 2-4, 8-11</v>
          </cell>
          <cell r="F1026" t="str">
            <v>микропредприятие</v>
          </cell>
        </row>
        <row r="1027">
          <cell r="A1027" t="str">
            <v>6229098639</v>
          </cell>
          <cell r="B1027">
            <v>623401001</v>
          </cell>
          <cell r="C1027" t="str">
            <v>1216200008640</v>
          </cell>
          <cell r="D1027" t="str">
            <v>ООО "Техформат-Групп"</v>
          </cell>
          <cell r="E1027" t="str">
            <v>390000, г. Рязань, ул. 3-и бутырки, строение 1Д, офис 204</v>
          </cell>
          <cell r="F1027" t="str">
            <v>микропредприятие</v>
          </cell>
        </row>
        <row r="1028">
          <cell r="A1028">
            <v>6454126693</v>
          </cell>
          <cell r="B1028" t="str">
            <v>645001001</v>
          </cell>
          <cell r="C1028" t="str">
            <v>1216400009715</v>
          </cell>
          <cell r="D1028" t="str">
            <v>ООО "МЕГА ДЕЛЬТА ГРУПП"</v>
          </cell>
          <cell r="E1028" t="str">
            <v>410056, Российская Федерация, САРАТОВСКАЯ, Саратов, ВОЛЬСКАЯ, Д. 39, ПОМЕЩ. 2</v>
          </cell>
          <cell r="F1028" t="str">
            <v>микропредприятие</v>
          </cell>
          <cell r="G1028"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1028" t="str">
            <v/>
          </cell>
        </row>
        <row r="1029">
          <cell r="A1029" t="str">
            <v>6686131799</v>
          </cell>
          <cell r="B1029" t="str">
            <v>668601001</v>
          </cell>
          <cell r="C1029" t="str">
            <v>1216600016544</v>
          </cell>
          <cell r="D1029" t="str">
            <v>ООО "МЦЭС"</v>
          </cell>
          <cell r="E1029" t="str">
            <v>620091, Свердловская область, г. Екатеринбург, ул. Электриков, стр. 16Б, офис 14</v>
          </cell>
          <cell r="F1029" t="str">
            <v>микропредприятие</v>
          </cell>
        </row>
        <row r="1030">
          <cell r="A1030" t="str">
            <v>6671197116</v>
          </cell>
          <cell r="B1030" t="str">
            <v>667101001</v>
          </cell>
          <cell r="C1030" t="str">
            <v>1216600073656</v>
          </cell>
          <cell r="D1030" t="str">
            <v>ООО "Лемфлекс-инжиниринг"</v>
          </cell>
          <cell r="F1030" t="str">
            <v>-</v>
          </cell>
        </row>
        <row r="1031">
          <cell r="A1031" t="str">
            <v>6678116807</v>
          </cell>
          <cell r="B1031" t="str">
            <v>667801001</v>
          </cell>
          <cell r="C1031" t="str">
            <v>1216600078243</v>
          </cell>
          <cell r="D1031" t="str">
            <v>ООО "УРТ"</v>
          </cell>
          <cell r="E1031" t="str">
            <v xml:space="preserve">620141, Свердловская область, г. Екатеринбург, ул. Автомагистральная, стр.37 </v>
          </cell>
          <cell r="F1031" t="str">
            <v>микропредприятие</v>
          </cell>
        </row>
        <row r="1032">
          <cell r="A1032">
            <v>6732216841</v>
          </cell>
          <cell r="B1032">
            <v>673201001</v>
          </cell>
          <cell r="C1032" t="str">
            <v>1216700014960</v>
          </cell>
          <cell r="D1032" t="str">
            <v>ООО "Империал"</v>
          </cell>
          <cell r="E1032" t="str">
            <v>214018, Смоленская обл., г. Смоленск, проспект Гагарина, д. 30, кв. 107</v>
          </cell>
          <cell r="F1032" t="str">
            <v>микропредприятие</v>
          </cell>
          <cell r="G1032" t="str">
            <v/>
          </cell>
          <cell r="H1032" t="str">
            <v/>
          </cell>
        </row>
        <row r="1033">
          <cell r="A1033">
            <v>7017486624</v>
          </cell>
          <cell r="B1033" t="str">
            <v>701701001</v>
          </cell>
          <cell r="C1033" t="str">
            <v>1217000007333</v>
          </cell>
          <cell r="D1033" t="str">
            <v>ООО "МЦ"</v>
          </cell>
          <cell r="E1033" t="str">
            <v>634032, Томская область, г Томск, ул Герасименко, д. 3в, кв. 70</v>
          </cell>
          <cell r="F1033" t="str">
            <v>микропредприятие</v>
          </cell>
          <cell r="G1033">
            <v>0</v>
          </cell>
        </row>
        <row r="1034">
          <cell r="A1034">
            <v>7727469630</v>
          </cell>
          <cell r="B1034">
            <v>772701001</v>
          </cell>
          <cell r="C1034" t="str">
            <v>1217700342672</v>
          </cell>
          <cell r="D1034" t="str">
            <v>ФГБУ "РСТ"</v>
          </cell>
          <cell r="E1034" t="str">
            <v>117418, г. Москва, Нахимовский проспект, дом 31, корп. 2</v>
          </cell>
          <cell r="F1034" t="str">
            <v>-</v>
          </cell>
          <cell r="G1034">
            <v>0</v>
          </cell>
          <cell r="H1034" t="str">
            <v>19.10.2021г.</v>
          </cell>
        </row>
        <row r="1035">
          <cell r="A1035" t="str">
            <v>9715411975</v>
          </cell>
          <cell r="B1035" t="str">
            <v>771501001</v>
          </cell>
          <cell r="C1035" t="str">
            <v>1217700647812</v>
          </cell>
          <cell r="D1035" t="str">
            <v>АО "НАУЧНО-ПРОИЗВОДСТВЕННОЕ ОБЪЕДИНЕНИЕ "ТЕХНОМАШ" ИМЕНИ С.А. АФАНАСЬЕВА"</v>
          </cell>
          <cell r="E1035" t="str">
            <v>127018, РОССИЯ, Г. МОСКВА, ВН.ТЕР.Г. МУНИЦИПАЛЬНЫЙ ОКРУГ МАРЬИНА РОЩА, МАРЬИНОЙ РОЩИ 3-Й ПР-Д, Д. 40, СТР. 1</v>
          </cell>
          <cell r="F1035" t="str">
            <v>-</v>
          </cell>
        </row>
        <row r="1036">
          <cell r="A1036">
            <v>7804679191</v>
          </cell>
          <cell r="B1036" t="str">
            <v>780401001</v>
          </cell>
          <cell r="C1036" t="str">
            <v>1217800006346</v>
          </cell>
          <cell r="D1036" t="str">
            <v>ООО "НПО Электропривод"</v>
          </cell>
          <cell r="E1036" t="str">
            <v>195197, город Санкт-Петербург, Полюстровский пр-кт, д. 43 литера А, помещ. 10-н ком. 33</v>
          </cell>
          <cell r="F1036" t="str">
            <v>микропредприятие</v>
          </cell>
          <cell r="G1036">
            <v>0</v>
          </cell>
        </row>
        <row r="1037">
          <cell r="A1037">
            <v>7804681271</v>
          </cell>
          <cell r="B1037">
            <v>780401001</v>
          </cell>
          <cell r="C1037" t="str">
            <v>1217800043196</v>
          </cell>
          <cell r="D1037" t="str">
            <v>ООО "ПО ИП"</v>
          </cell>
          <cell r="E1037" t="str">
            <v>195257, г. Санкт-Петербург, Внутригородская территория муниципальный округ Академическое, пр-т Гражданский, д. №90, корпус 6, литер А, кв. 22</v>
          </cell>
          <cell r="F1037" t="str">
            <v>микропредприятие</v>
          </cell>
          <cell r="G1037">
            <v>0</v>
          </cell>
          <cell r="H1037" t="str">
            <v/>
          </cell>
        </row>
        <row r="1038">
          <cell r="A1038" t="str">
            <v>7802897476</v>
          </cell>
          <cell r="B1038" t="str">
            <v>781101001</v>
          </cell>
          <cell r="C1038" t="str">
            <v>1217800111715</v>
          </cell>
          <cell r="D1038" t="str">
            <v>ООО "Армамаркет"</v>
          </cell>
          <cell r="E1038" t="str">
            <v>193079, РОССИЯ, Г. САНКТ-ПЕТЕРБУРГ, ВН.ТЕР.Г. МУНИЦИПАЛЬНЫЙ ОКРУГ НАРОДНЫЙ, ОКТЯБРЬСКАЯ НАБ., Д. 104, К. 12, ЛИТЕРА В, ПОМЕЩ. 4-Н/3</v>
          </cell>
          <cell r="F1038" t="str">
            <v>микропредприятие</v>
          </cell>
        </row>
        <row r="1039">
          <cell r="A1039" t="str">
            <v>2223639355</v>
          </cell>
          <cell r="B1039" t="str">
            <v>222301001</v>
          </cell>
          <cell r="C1039" t="str">
            <v>1222200002749</v>
          </cell>
          <cell r="D1039" t="str">
            <v>ООО "Компрессор"</v>
          </cell>
          <cell r="E1039" t="str">
            <v>656019, Алтайский край, г Барнаул, Новая ул, д. 25</v>
          </cell>
          <cell r="F1039" t="str">
            <v>микропредприятие</v>
          </cell>
          <cell r="G1039">
            <v>0</v>
          </cell>
        </row>
        <row r="1040">
          <cell r="A1040">
            <v>2204095710</v>
          </cell>
          <cell r="B1040" t="str">
            <v>220401001</v>
          </cell>
          <cell r="C1040" t="str">
            <v>1222200006720</v>
          </cell>
          <cell r="D1040" t="str">
            <v>ООО "Техносервис"</v>
          </cell>
          <cell r="E1040" t="str">
            <v>659315,Алтайский край, г. Бийск, ул. Социалистическая, д.17, лит. Т1</v>
          </cell>
          <cell r="F1040" t="str">
            <v>микропредприятие</v>
          </cell>
          <cell r="G1040">
            <v>0</v>
          </cell>
        </row>
        <row r="1041">
          <cell r="A1041" t="str">
            <v>2204095808</v>
          </cell>
          <cell r="B1041" t="str">
            <v>220401001</v>
          </cell>
          <cell r="C1041" t="str">
            <v>1222200007611</v>
          </cell>
          <cell r="D1041" t="str">
            <v>ООО "Энергопрофиль"</v>
          </cell>
          <cell r="E1041" t="str">
            <v>659315, РОССИЯ, АЛТАЙСКИЙ КРАЙ, Г. БИЙСК, УЛ. ИМЕНИ ГЕРОЯ СОВЕТСКОГО СОЮЗА ВАСИЛЬЕВА, ЗД. 64/1, ОФИС 3</v>
          </cell>
          <cell r="F1041" t="str">
            <v>микропредприятие</v>
          </cell>
        </row>
        <row r="1042">
          <cell r="A1042" t="str">
            <v>2204095847</v>
          </cell>
          <cell r="B1042" t="str">
            <v>220401001</v>
          </cell>
          <cell r="C1042" t="str">
            <v>1222200008007</v>
          </cell>
          <cell r="D1042" t="str">
            <v>ООО "КИТ Строй Монтаж"</v>
          </cell>
          <cell r="E1042" t="str">
            <v>659303, АЛТАЙСКИЙ КРАЙ, ГОРОД БИЙСК., ПЕР. НИКОЛАЯ ГАСТЕЛЛО,  Д. 6/1, КВ. 40</v>
          </cell>
          <cell r="F1042" t="str">
            <v>малое предприятие</v>
          </cell>
        </row>
        <row r="1043">
          <cell r="A1043">
            <v>2204096368</v>
          </cell>
          <cell r="B1043" t="str">
            <v>220401001</v>
          </cell>
          <cell r="C1043" t="str">
            <v>1222200014981</v>
          </cell>
          <cell r="D1043" t="str">
            <v>ООО "Алтайпромснаб"</v>
          </cell>
          <cell r="E1043" t="str">
            <v>659321, АЛТАЙСКИЙ КРАЙ, ГОРОД БИЙСК, УЛ.МАШИНОСТРОИТЕЛЕЙ, Д. 25, КВ. 64</v>
          </cell>
          <cell r="F1043" t="str">
            <v>микропредприятие</v>
          </cell>
          <cell r="G1043">
            <v>0</v>
          </cell>
        </row>
        <row r="1044">
          <cell r="A1044" t="str">
            <v>2225227156</v>
          </cell>
          <cell r="B1044" t="str">
            <v>222501001</v>
          </cell>
          <cell r="C1044" t="str">
            <v>1222200018204</v>
          </cell>
          <cell r="D1044" t="str">
            <v>ООО "Старатель"</v>
          </cell>
          <cell r="E1044" t="str">
            <v>656064, РОССИЯ, АЛТАЙСКИЙ КРАЙ, ГОРОД БАРНАУЛ, ПАВЛОВСКИЙ ТРАКТ, Д. 63А</v>
          </cell>
          <cell r="F1044" t="str">
            <v>микропредприятие</v>
          </cell>
        </row>
        <row r="1045">
          <cell r="A1045" t="str">
            <v>2221196429</v>
          </cell>
          <cell r="B1045" t="str">
            <v>222101001</v>
          </cell>
          <cell r="C1045" t="str">
            <v>122225002459</v>
          </cell>
          <cell r="D1045" t="str">
            <v>ООО "Автограф"</v>
          </cell>
          <cell r="E1045" t="str">
            <v>656056, АЛТАЙСКИЙ КРАЙ, ГОРОД БАРНАУЛ, УЛИЦА КОРОЛЕНКО, ДОМ 51, ОФИС 203</v>
          </cell>
          <cell r="F1045" t="str">
            <v>микропредприятие</v>
          </cell>
        </row>
        <row r="1046">
          <cell r="A1046" t="str">
            <v>4345520375</v>
          </cell>
          <cell r="B1046" t="str">
            <v>434501001</v>
          </cell>
          <cell r="C1046" t="str">
            <v>1224300006853</v>
          </cell>
          <cell r="D1046" t="str">
            <v>ООО "ЛЕКТЕХ"</v>
          </cell>
          <cell r="E1046" t="str">
            <v>610004, РОССИЯ, КИРОВСКАЯ ОБЛ., ГОРОД КИРОВ Г.О., КИРОВ Г., КИРОВ Г., ЛЕНИНА УЛ., Д. 2, ПОМЕЩ. 9</v>
          </cell>
          <cell r="F1046" t="str">
            <v>микропредприятие</v>
          </cell>
        </row>
        <row r="1047">
          <cell r="A1047" t="str">
            <v>5260482147</v>
          </cell>
          <cell r="B1047" t="str">
            <v>525701001</v>
          </cell>
          <cell r="C1047" t="str">
            <v>1225200005942</v>
          </cell>
          <cell r="D1047" t="str">
            <v>ООО ГК "Тантал"</v>
          </cell>
          <cell r="E1047" t="str">
            <v>603011, РОССИЯ, НИЖЕГОРОДСКАЯ ОБЛ., Г. НИЖНИЙ НОВГОРОД, УЛ. ОКТЯБРЬСКОЙ РЕВОЛЮЦИИ, Д. 43Б, ОФИС 301</v>
          </cell>
          <cell r="F1047" t="str">
            <v>микропредприятие</v>
          </cell>
        </row>
        <row r="1048">
          <cell r="A1048" t="str">
            <v>5406820540</v>
          </cell>
          <cell r="B1048" t="str">
            <v>540601001</v>
          </cell>
          <cell r="C1048" t="str">
            <v>1225400010978</v>
          </cell>
          <cell r="D1048" t="str">
            <v>ООО "ОМЕГА"</v>
          </cell>
          <cell r="E1048" t="str">
            <v>630099, Новосибирская область,  г. Новосибирск, ул. Каменская, д.54/1, офис 6</v>
          </cell>
          <cell r="F1048" t="str">
            <v>микропредприятие</v>
          </cell>
          <cell r="G1048">
            <v>0</v>
          </cell>
        </row>
        <row r="1049">
          <cell r="A1049">
            <v>5406820839</v>
          </cell>
          <cell r="B1049" t="str">
            <v>540601001</v>
          </cell>
          <cell r="C1049" t="str">
            <v>1225400012870</v>
          </cell>
          <cell r="D1049" t="str">
            <v>ООО "Снабтехмет-Новосибирск"</v>
          </cell>
          <cell r="E1049" t="str">
            <v>630004, Новосибирская область, г Новосибирск, Вокзальная мгстр., д. 1/1, офис 405</v>
          </cell>
          <cell r="F1049" t="str">
            <v>микропредприятие</v>
          </cell>
          <cell r="G1049">
            <v>0</v>
          </cell>
        </row>
        <row r="1050">
          <cell r="A1050" t="str">
            <v>5406825308</v>
          </cell>
          <cell r="B1050" t="str">
            <v>540601001</v>
          </cell>
          <cell r="C1050" t="str">
            <v>1225400034947</v>
          </cell>
          <cell r="D1050" t="str">
            <v>ООО "Логистик Групп"</v>
          </cell>
          <cell r="E1050" t="str">
            <v>630099, РОССИЯ, НОВОСИБИРСКАЯ ОБЛ, ГОРОД НОВОСИБИРСК Г.О., НОВОСИБИРСК Г, ЧАПЛЫГИНА УЛ, ЗД. 2/1, ПОМЕЩ. 301</v>
          </cell>
          <cell r="F1050" t="str">
            <v>микропредприятие</v>
          </cell>
        </row>
        <row r="1051">
          <cell r="A1051" t="str">
            <v>5473007107</v>
          </cell>
          <cell r="B1051" t="str">
            <v>547301001</v>
          </cell>
          <cell r="C1051" t="str">
            <v>1225400047180</v>
          </cell>
          <cell r="D1051" t="str">
            <v>ООО "АТИ"</v>
          </cell>
          <cell r="E1051" t="str">
            <v>630056, РОССИЯ, НОВОСИБИРСКАЯ ОБЛ., Г. НОВОСИБИРСК., УЛ. СОФИЙСКАЯ, Д. 14, КОМ. 6</v>
          </cell>
          <cell r="F1051" t="str">
            <v>микропредприятие</v>
          </cell>
        </row>
        <row r="1052">
          <cell r="A1052" t="str">
            <v>6658551819</v>
          </cell>
          <cell r="B1052" t="str">
            <v>665801001</v>
          </cell>
          <cell r="C1052" t="str">
            <v>1226600012715</v>
          </cell>
          <cell r="D1052" t="str">
            <v>ООО "ЭСГ"</v>
          </cell>
          <cell r="F1052" t="str">
            <v>микропредприятие</v>
          </cell>
        </row>
        <row r="1053">
          <cell r="A1053" t="str">
            <v>7453346948</v>
          </cell>
          <cell r="B1053" t="str">
            <v>745301001</v>
          </cell>
          <cell r="C1053" t="str">
            <v>1227400020594</v>
          </cell>
          <cell r="D1053" t="str">
            <v>ООО "ПРОФМЕТОДИСТ"</v>
          </cell>
          <cell r="E1053" t="str">
            <v>454091, ЧЕЛЯБИНСКАЯ ОБЛ., Г. ЧЕЛЯБИНСК., УЛ .ЦВИЛЛИНГА ., Д. 25, КОРПУС 1, ОФИС 414</v>
          </cell>
          <cell r="F1053" t="str">
            <v>микропредприятие</v>
          </cell>
        </row>
        <row r="1054">
          <cell r="A1054">
            <v>7448243175</v>
          </cell>
          <cell r="B1054" t="str">
            <v>744801001</v>
          </cell>
          <cell r="C1054" t="str">
            <v>1227400023509</v>
          </cell>
          <cell r="D1054" t="str">
            <v>ООО "ТД "Завод современного промышленного оборудования"</v>
          </cell>
          <cell r="E1054" t="str">
            <v>454138, РОССИЯ, ЧЕЛЯБИНСКАЯ ОБЛ., ЧЕЛЯБИНСКИЙ Г.О., ЧЕЛЯБИНСК Г., КУРЧАТОВСКИЙ ВН.Р-Н, ЧЕЛЯБИНСК Г., МОЛОДОГВАРДЕЙЦЕВ УЛ., Д. 1Д, КАБИНЕТ 16</v>
          </cell>
          <cell r="F1054" t="str">
            <v>микропредприятие</v>
          </cell>
          <cell r="G1054">
            <v>0</v>
          </cell>
        </row>
        <row r="1055">
          <cell r="A1055">
            <v>9710099978</v>
          </cell>
          <cell r="B1055" t="str">
            <v>771001001</v>
          </cell>
          <cell r="C1055" t="str">
            <v>1227700404580</v>
          </cell>
          <cell r="D1055" t="str">
            <v>АО "Ниопик"</v>
          </cell>
          <cell r="E1055" t="str">
            <v>141701, Московская область, г. Долгопрудный, Лихачевский проезд, д. 7</v>
          </cell>
          <cell r="F1055" t="str">
            <v xml:space="preserve"> - </v>
          </cell>
          <cell r="G1055">
            <v>0</v>
          </cell>
        </row>
        <row r="1056">
          <cell r="A1056">
            <v>7733388644</v>
          </cell>
          <cell r="B1056" t="str">
            <v>773301001</v>
          </cell>
          <cell r="C1056" t="str">
            <v>1227700466817</v>
          </cell>
          <cell r="D1056" t="str">
            <v>ООО "Компания "Кондор"</v>
          </cell>
          <cell r="E1056" t="str">
            <v>125373, РОССИЯ, Г. МОСКВА, ВН.ТЕР.Г. МУНИЦИПАЛЬНЫЙ ОКРУГ ЮЖНОЕ ТУШИНО, ПОХОДНЫЙ ПР-Д, ДВЛД. 14, ПОМЕЩ. II, ЧАСТЬ КОМ. 6</v>
          </cell>
          <cell r="F1056" t="str">
            <v>микропредприятие</v>
          </cell>
        </row>
        <row r="1057">
          <cell r="A1057" t="str">
            <v>2366043426</v>
          </cell>
          <cell r="B1057" t="str">
            <v>236601001</v>
          </cell>
          <cell r="C1057" t="str">
            <v>1232300047539</v>
          </cell>
          <cell r="D1057" t="str">
            <v>ООО "Голдтекс"</v>
          </cell>
          <cell r="E1057" t="str">
            <v>354003, РОССИЯ, КРАСНОДАРСКИЙ КРАЙ, ГОРОД-КУРОРТ СОЧИ Г.О., СОЧИ Г., СНТ МАКАРЕНКО, Д. 38/7, ПОМЕЩ. 17</v>
          </cell>
          <cell r="F1057" t="str">
            <v>микропредприятие</v>
          </cell>
        </row>
        <row r="1058">
          <cell r="A1058" t="str">
            <v>5404315686</v>
          </cell>
          <cell r="B1058" t="str">
            <v>540401001</v>
          </cell>
          <cell r="C1058" t="str">
            <v>1235400002749</v>
          </cell>
          <cell r="D1058" t="str">
            <v>ООО «ПромСнаб»</v>
          </cell>
          <cell r="E1058" t="str">
            <v>630096, Новосибирская область, г. Новосибирск, ул. Станционная, 59/2, офис 1</v>
          </cell>
          <cell r="F1058" t="str">
            <v>микропредприятие</v>
          </cell>
          <cell r="G1058">
            <v>0</v>
          </cell>
        </row>
        <row r="1059">
          <cell r="A1059" t="str">
            <v>5405082931</v>
          </cell>
          <cell r="B1059" t="str">
            <v>540501001</v>
          </cell>
          <cell r="C1059" t="str">
            <v>1235400011615</v>
          </cell>
          <cell r="D1059" t="str">
            <v>ООО "Флекс Айти Групп"</v>
          </cell>
          <cell r="E1059" t="str">
            <v>630084, Новосибирская область, г Новосибирск, ул Дениса Давыдова, д. 9, кв. 108</v>
          </cell>
          <cell r="F1059" t="str">
            <v>микропредприятие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t="str">
            <v>6658564416</v>
          </cell>
          <cell r="B1061" t="str">
            <v>665801001</v>
          </cell>
          <cell r="C1061" t="str">
            <v>1236600036111</v>
          </cell>
          <cell r="D1061" t="str">
            <v>ООО "М2М"</v>
          </cell>
          <cell r="E1061" t="str">
            <v>620043, Свердловская область, г Екатеринбург, ул Репина, стр. 103, помещ. 16</v>
          </cell>
          <cell r="F1061" t="str">
            <v>микропредприятие</v>
          </cell>
          <cell r="G1061" t="str">
            <v/>
          </cell>
        </row>
        <row r="1062">
          <cell r="A1062" t="str">
            <v>7100033179</v>
          </cell>
          <cell r="B1062" t="str">
            <v>710001001</v>
          </cell>
          <cell r="C1062" t="str">
            <v>1237100001676</v>
          </cell>
          <cell r="D1062" t="str">
            <v>ООО "Виай"</v>
          </cell>
          <cell r="E1062" t="str">
            <v>300062, Тульская обл., ул. М.Горького , д.1Г, кв.200</v>
          </cell>
          <cell r="F1062" t="str">
            <v>микропредприятие</v>
          </cell>
        </row>
        <row r="1063">
          <cell r="A1063" t="str">
            <v>7452164663</v>
          </cell>
          <cell r="B1063" t="str">
            <v>745201001</v>
          </cell>
          <cell r="C1063" t="str">
            <v>1237400039051</v>
          </cell>
          <cell r="D1063" t="str">
            <v>ООО "ТК ЭКСПРЕССХИМ"</v>
          </cell>
          <cell r="E1063" t="str">
            <v>454079,ЧЕЛЯБИНСКАЯ ОБЛАСТЬ, Г.О. ЧЕЛЯБИНСКИЙ,ВН.Р-Н ТРАКТОРОЗАВОДСКИЙ, Г ЧЕЛЯБИНСК,УЛ ЛИНЕЙНАЯ, Д. 96Б, ПОМЕЩ. 2</v>
          </cell>
          <cell r="F1063" t="str">
            <v>микропредприятие</v>
          </cell>
        </row>
        <row r="1064">
          <cell r="A1064" t="str">
            <v>9722054724</v>
          </cell>
          <cell r="B1064" t="str">
            <v>775101001</v>
          </cell>
          <cell r="C1064" t="str">
            <v>1237700616493</v>
          </cell>
          <cell r="D1064" t="str">
            <v>ООО "ГП"</v>
          </cell>
          <cell r="E1064" t="str">
            <v>108811, Г.МОСКВА, ВН.ТЕР.Г. ПОСЕЛЕНИЕ МОСКОВСКИЙ, Ш. КИЕВСКОЕ, КМ 22-Й, ДВЛД. 4, СТР. 2, ПОМЕЩ. 68Н/2</v>
          </cell>
          <cell r="F1064" t="str">
            <v>Микропредприятие</v>
          </cell>
        </row>
        <row r="1065">
          <cell r="A1065" t="str">
            <v>7805806847</v>
          </cell>
          <cell r="B1065" t="str">
            <v>780501001</v>
          </cell>
          <cell r="C1065" t="str">
            <v>1237800068439</v>
          </cell>
          <cell r="D1065" t="str">
            <v>ФГБУ "НИИСК"</v>
          </cell>
          <cell r="E1065" t="str">
            <v>198035, РОССИЯ, Г. САНКТ-ПЕТЕРБУРГ, ВН.ТЕР.Г. МУНИЦИПАЛЬНЫЙ ОКРУГ МОРСКИЕ ВОРОТА, ГАПСАЛЬСКАЯ УЛ., Д. 1, ЛИТЕРА А</v>
          </cell>
          <cell r="F1065" t="str">
            <v>-</v>
          </cell>
        </row>
        <row r="1066">
          <cell r="A1066" t="str">
            <v>7802947039</v>
          </cell>
          <cell r="B1066" t="str">
            <v>780201001</v>
          </cell>
          <cell r="C1066" t="str">
            <v>1237800132679</v>
          </cell>
          <cell r="D1066" t="str">
            <v>ООО "Проф-Стандарт ИПК" </v>
          </cell>
          <cell r="E1066" t="str">
            <v>195277, город Санкт-Петербург, Большой Сампсониевский пр-кт, д. 28 к. 4 литера Л, помещ. 31-н ком. 6</v>
          </cell>
          <cell r="F1066" t="str">
            <v>микропредприятие</v>
          </cell>
        </row>
        <row r="1067">
          <cell r="A1067" t="str">
            <v>0274984691</v>
          </cell>
          <cell r="B1067" t="str">
            <v>027401001</v>
          </cell>
          <cell r="C1067" t="str">
            <v>1240200004241</v>
          </cell>
          <cell r="D1067" t="str">
            <v>ООО "МЕРИДИАН"</v>
          </cell>
          <cell r="E1067" t="str">
            <v>450019, РЕСПУБЛИКА БАШКОРТОСТАН, Г.О. ГОРОД УФА, Г УФА, УЛ БЛАГОВАРСКАЯ, Д. 24, ПОМЕЩ. 203</v>
          </cell>
          <cell r="F1067" t="str">
            <v>микропредприятие</v>
          </cell>
        </row>
        <row r="1068">
          <cell r="A1068" t="str">
            <v>2223644404</v>
          </cell>
          <cell r="B1068" t="str">
            <v>222301001</v>
          </cell>
          <cell r="C1068" t="str">
            <v>1242200005992</v>
          </cell>
          <cell r="D1068" t="str">
            <v>ООО "Гамбит"</v>
          </cell>
          <cell r="E1068" t="str">
            <v>656019, Алтайский край, г Барнаул, ул Островского, д. 10, кв. 8</v>
          </cell>
          <cell r="F1068" t="str">
            <v>микропредприятие</v>
          </cell>
        </row>
        <row r="1069">
          <cell r="A1069" t="str">
            <v>5032378250</v>
          </cell>
          <cell r="B1069" t="str">
            <v>503201001</v>
          </cell>
          <cell r="C1069" t="str">
            <v>1245000045520</v>
          </cell>
          <cell r="D1069" t="str">
            <v>ООО "СПЕЦЭНЕРГОАРМ"</v>
          </cell>
          <cell r="E1069" t="str">
            <v>143007, МОСКОВСКАЯ ОБЛАСТЬ, Г.О. ОДИНЦОВСКИЙ, Г ОДИНЦОВО,УЛ МОЛОДЕЖНАЯ, Д. 46,ПОМЕЩ./ОФИС 21/221</v>
          </cell>
          <cell r="F1069" t="str">
            <v>микропредприятие</v>
          </cell>
        </row>
        <row r="1070">
          <cell r="A1070" t="str">
            <v>222700226502</v>
          </cell>
          <cell r="B1070" t="str">
            <v>-</v>
          </cell>
          <cell r="C1070" t="str">
            <v>304220406300081</v>
          </cell>
          <cell r="D1070" t="str">
            <v>ИП Вебер Валерий Александрович</v>
          </cell>
          <cell r="E1070" t="str">
            <v>659300, Алтайский край, город Бийск, пер. Мичуринский, д.34, кв.14</v>
          </cell>
          <cell r="F1070" t="str">
            <v>микропредприятие</v>
          </cell>
          <cell r="G1070">
            <v>0</v>
          </cell>
        </row>
        <row r="1071">
          <cell r="A1071">
            <v>220408388074</v>
          </cell>
          <cell r="B1071" t="str">
            <v>-</v>
          </cell>
          <cell r="C1071" t="str">
            <v>304220419600143</v>
          </cell>
          <cell r="D1071" t="str">
            <v>ИП Макаренко Анатолий Николаевич</v>
          </cell>
          <cell r="E1071" t="str">
            <v>Алтайский край, город Бийск</v>
          </cell>
          <cell r="F1071" t="str">
            <v>микропредприятие</v>
          </cell>
          <cell r="G1071">
            <v>0</v>
          </cell>
        </row>
        <row r="1072">
          <cell r="A1072">
            <v>220405137996</v>
          </cell>
          <cell r="B1072" t="str">
            <v>-</v>
          </cell>
          <cell r="C1072" t="str">
            <v>304220420400111</v>
          </cell>
          <cell r="D1072" t="str">
            <v>ИП Марутян Оганес Рубенович</v>
          </cell>
          <cell r="E1072" t="str">
            <v>Алтайский край, г. Бийск</v>
          </cell>
          <cell r="F1072" t="str">
            <v>малое предприятие</v>
          </cell>
          <cell r="G1072" t="str">
            <v>Действующее, с 2019г. Адрес и ГД совпадаетИП отсутствуют Ответчик по 1 иску на сумму 20 тыс. руб.Заключено 5 контрактов на сумму 6,2 млн. руб.</v>
          </cell>
        </row>
        <row r="1073">
          <cell r="A1073">
            <v>220403398544</v>
          </cell>
          <cell r="B1073" t="str">
            <v>-</v>
          </cell>
          <cell r="C1073" t="str">
            <v>304220425100238</v>
          </cell>
          <cell r="D1073" t="str">
            <v>ИП Жирнов Григорий Николаевич</v>
          </cell>
          <cell r="E1073" t="str">
            <v>Алтайский край, город Бийск</v>
          </cell>
          <cell r="F1073" t="str">
            <v>микропредприятие</v>
          </cell>
          <cell r="G1073">
            <v>0</v>
          </cell>
        </row>
        <row r="1074">
          <cell r="A1074" t="str">
            <v>222700039083</v>
          </cell>
          <cell r="C1074" t="str">
            <v>304220425700058</v>
          </cell>
          <cell r="D1074" t="str">
            <v>ИП Хорохордин Юрий Николаевич</v>
          </cell>
          <cell r="F1074" t="str">
            <v>микропредприятие</v>
          </cell>
        </row>
        <row r="1075">
          <cell r="A1075">
            <v>220400769409</v>
          </cell>
          <cell r="C1075" t="str">
            <v>304220427400340</v>
          </cell>
          <cell r="D1075" t="str">
            <v>ИП Черномырдина Марина Васильевна</v>
          </cell>
          <cell r="E1075" t="str">
            <v>659322, Алтайский край, г. Бийск, ул. Декабристов, д. 5/1, кв. 7</v>
          </cell>
          <cell r="F1075" t="str">
            <v>малое предприятие</v>
          </cell>
          <cell r="G1075">
            <v>0</v>
          </cell>
          <cell r="H1075" t="str">
            <v>09.09.2021г.</v>
          </cell>
        </row>
        <row r="1076">
          <cell r="A1076">
            <v>222401559038</v>
          </cell>
          <cell r="B1076" t="str">
            <v/>
          </cell>
          <cell r="C1076" t="str">
            <v>304222424400083</v>
          </cell>
          <cell r="D1076" t="str">
            <v>ИП Тропин Константин Александрович</v>
          </cell>
          <cell r="E1076" t="str">
            <v>656037, Российская Федерация, Алтайский край, г. Барнаул, ул. Чудненко, 9, 5</v>
          </cell>
          <cell r="F1076" t="str">
            <v>малое предприятие</v>
          </cell>
          <cell r="G1076">
            <v>0</v>
          </cell>
          <cell r="H1076" t="str">
            <v/>
          </cell>
        </row>
        <row r="1077">
          <cell r="A1077" t="str">
            <v>222400534295</v>
          </cell>
          <cell r="B1077" t="str">
            <v>-</v>
          </cell>
          <cell r="C1077" t="str">
            <v>304222435800032</v>
          </cell>
          <cell r="D1077" t="str">
            <v>ИП Шкварковский Валерий Станиславович</v>
          </cell>
          <cell r="E1077" t="str">
            <v>Алтайский край, город Барнаул, поселок Центральный</v>
          </cell>
          <cell r="F1077" t="str">
            <v>микропредприятие</v>
          </cell>
        </row>
        <row r="1078">
          <cell r="A1078" t="str">
            <v>222104256873</v>
          </cell>
          <cell r="B1078" t="str">
            <v>-</v>
          </cell>
          <cell r="C1078" t="str">
            <v>304222531500011</v>
          </cell>
          <cell r="D1078" t="str">
            <v>ИП Иванников Павел Александрович</v>
          </cell>
          <cell r="E1078" t="str">
            <v>656055, Алтайский край, г. Барнаул</v>
          </cell>
          <cell r="F1078" t="str">
            <v>микропредприятие</v>
          </cell>
        </row>
        <row r="1079">
          <cell r="A1079">
            <v>222501012231</v>
          </cell>
          <cell r="B1079" t="str">
            <v>-</v>
          </cell>
          <cell r="C1079" t="str">
            <v>304222531700155</v>
          </cell>
          <cell r="D1079" t="str">
            <v>ИП Кругляк Виталий Геннадьевич</v>
          </cell>
          <cell r="E1079" t="str">
            <v>656904, г Барнаул, село Лебяжье</v>
          </cell>
          <cell r="F1079" t="str">
            <v>микропредприятие</v>
          </cell>
          <cell r="G1079">
            <v>0</v>
          </cell>
        </row>
        <row r="1080">
          <cell r="A1080">
            <v>550600428178</v>
          </cell>
          <cell r="C1080" t="str">
            <v>304550620200442</v>
          </cell>
          <cell r="D1080" t="str">
            <v>ИП Романова Светлана Николаевна</v>
          </cell>
          <cell r="E1080" t="str">
            <v>644048, Омская, Омск, Иртышская Набережная, 33, 26</v>
          </cell>
          <cell r="F1080" t="str">
            <v>микропредприятие</v>
          </cell>
          <cell r="G1080">
            <v>0</v>
          </cell>
        </row>
        <row r="1081">
          <cell r="A1081">
            <v>220415907965</v>
          </cell>
          <cell r="B1081" t="str">
            <v>-</v>
          </cell>
          <cell r="C1081" t="str">
            <v>305220402400041</v>
          </cell>
          <cell r="D1081" t="str">
            <v>ИП Байцуров Константин Олегович</v>
          </cell>
          <cell r="E1081" t="str">
            <v>Алтайский край, Смоленский м.р-н, с.п. Верх-Обский сельсовет, Верх-Обский п.</v>
          </cell>
          <cell r="F1081" t="str">
            <v>микропредприятие</v>
          </cell>
          <cell r="G1081"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082">
          <cell r="A1082" t="str">
            <v>544509242665</v>
          </cell>
          <cell r="B1082" t="str">
            <v>-</v>
          </cell>
          <cell r="C1082" t="str">
            <v>305544517100041</v>
          </cell>
          <cell r="D1082" t="str">
            <v>ИП Головин Александр Геннадьевич</v>
          </cell>
          <cell r="E1082" t="str">
            <v>Новосибирская область, г. Бердск, д. 67</v>
          </cell>
          <cell r="F1082" t="str">
            <v>микропредприятие</v>
          </cell>
        </row>
        <row r="1083">
          <cell r="A1083" t="str">
            <v>222700614738</v>
          </cell>
          <cell r="B1083" t="str">
            <v>-</v>
          </cell>
          <cell r="C1083" t="str">
            <v>306220409700054</v>
          </cell>
          <cell r="D1083" t="str">
            <v>ИП Васич Юрий Валентинович</v>
          </cell>
          <cell r="F1083" t="str">
            <v>микропредприятие</v>
          </cell>
        </row>
        <row r="1084">
          <cell r="A1084" t="str">
            <v>222502852353</v>
          </cell>
          <cell r="B1084" t="str">
            <v>-</v>
          </cell>
          <cell r="C1084" t="str">
            <v>306222527700042</v>
          </cell>
          <cell r="D1084" t="str">
            <v>ИП Шерстобитова Ирина Ивановна</v>
          </cell>
          <cell r="E1084" t="str">
            <v>656906 г. Барнаул, р.п. Южный</v>
          </cell>
          <cell r="F1084" t="str">
            <v>малое предприятие</v>
          </cell>
        </row>
        <row r="1085">
          <cell r="A1085">
            <v>220454936590</v>
          </cell>
          <cell r="C1085" t="str">
            <v>307220409500063</v>
          </cell>
          <cell r="D1085" t="str">
            <v>Бедарев Александр Сергеевич</v>
          </cell>
          <cell r="F1085" t="str">
            <v>микропредприятие</v>
          </cell>
        </row>
        <row r="1086">
          <cell r="A1086">
            <v>222700356100</v>
          </cell>
          <cell r="C1086" t="str">
            <v>307220418400037</v>
          </cell>
          <cell r="D1086" t="str">
            <v>ИП Юриков Денис Юрьевич</v>
          </cell>
          <cell r="E1086" t="str">
            <v>Алтайский край, город Бийск</v>
          </cell>
          <cell r="F1086" t="str">
            <v>микропредприятие</v>
          </cell>
          <cell r="G1086" t="str">
            <v>Действующее, с 1998г.Адрес и ГД совпадаютАС (ответчик по 5 искам на сумму 158 тыс. руб.)Задолженность по налогам 10 руб. ГЗ</v>
          </cell>
          <cell r="H1086" t="str">
            <v>17.02.2021г.</v>
          </cell>
        </row>
        <row r="1087">
          <cell r="A1087">
            <v>222504854035</v>
          </cell>
          <cell r="B1087" t="str">
            <v>-</v>
          </cell>
          <cell r="C1087" t="str">
            <v>307222530500061</v>
          </cell>
          <cell r="D1087" t="str">
            <v>ИП Максимов Игорь Николаевич</v>
          </cell>
          <cell r="E1087" t="str">
            <v>656031, г. Барнаул, ул. Песчаная 201, кв. 7</v>
          </cell>
          <cell r="F1087" t="str">
            <v>микропредприятие</v>
          </cell>
          <cell r="G1087">
            <v>0</v>
          </cell>
        </row>
        <row r="1088">
          <cell r="A1088" t="str">
            <v>223401659059</v>
          </cell>
          <cell r="C1088" t="str">
            <v>307223404000013</v>
          </cell>
          <cell r="D1088" t="str">
            <v>ИП Хозяинов Иван Николаевич</v>
          </cell>
          <cell r="E1088" t="str">
            <v>659354, Алтайский край, Бийский район, ул. Таежная, дом 2</v>
          </cell>
          <cell r="F1088">
            <v>0</v>
          </cell>
          <cell r="G1088">
            <v>0</v>
          </cell>
        </row>
        <row r="1089">
          <cell r="A1089" t="str">
            <v>220455773620</v>
          </cell>
          <cell r="B1089" t="str">
            <v>220409204668</v>
          </cell>
          <cell r="C1089" t="str">
            <v>308220408000061</v>
          </cell>
          <cell r="D1089" t="str">
            <v>ИП Гафич Михаил Игоревич</v>
          </cell>
          <cell r="E1089" t="str">
            <v>659335, г. Бийск, ул. Мухачева, д. 222/2, кв. 30</v>
          </cell>
          <cell r="F1089" t="str">
            <v>микропредприятие</v>
          </cell>
        </row>
        <row r="1090">
          <cell r="A1090">
            <v>222106212335</v>
          </cell>
          <cell r="B1090" t="str">
            <v>-</v>
          </cell>
          <cell r="C1090" t="str">
            <v>308222132600017</v>
          </cell>
          <cell r="D1090" t="str">
            <v>ИП Кузнецов Андрей Владимирович</v>
          </cell>
          <cell r="E1090" t="str">
            <v>Алтайский край, город Барнаул</v>
          </cell>
          <cell r="F1090" t="str">
            <v>микропредприятие</v>
          </cell>
          <cell r="G1090" t="str">
            <v>Действующее с 18.08.2009г.,Адрес и ГД совпадает,Госконтракты за год (5): 2,4 млн р.Госзакупки за год (19): 8,2 млн р.Чистая прибыль за 2020: 5,5 млн р.</v>
          </cell>
        </row>
        <row r="1091">
          <cell r="A1091">
            <v>220453782548</v>
          </cell>
          <cell r="C1091" t="str">
            <v>309220415500036</v>
          </cell>
          <cell r="D1091" t="str">
            <v>ИП Терентьев Александр Викторович</v>
          </cell>
          <cell r="E1091" t="str">
            <v>Алтайский край, город Бийск</v>
          </cell>
          <cell r="F1091" t="str">
            <v>микропредприятие</v>
          </cell>
          <cell r="G1091" t="str">
            <v>Действующее, с 2008г.Фактический адрес: г. Барнаул. пр. Строителей д. 137ГД СовпадаетИсков и ИП в отношении предприятия нетГЗ</v>
          </cell>
        </row>
        <row r="1092">
          <cell r="A1092">
            <v>223402318693</v>
          </cell>
          <cell r="B1092" t="str">
            <v>-</v>
          </cell>
          <cell r="C1092" t="str">
            <v>310220429400020</v>
          </cell>
          <cell r="D1092" t="str">
            <v>ИП Дымов Александр Сергеевич</v>
          </cell>
          <cell r="E1092" t="str">
            <v>Алтайский край, город Бийск</v>
          </cell>
          <cell r="F1092" t="str">
            <v>микропредприятие</v>
          </cell>
          <cell r="G1092">
            <v>0</v>
          </cell>
        </row>
        <row r="1093">
          <cell r="A1093">
            <v>220412321805</v>
          </cell>
          <cell r="B1093" t="str">
            <v>-</v>
          </cell>
          <cell r="C1093" t="str">
            <v>310220432900021</v>
          </cell>
          <cell r="D1093" t="str">
            <v>ИП Зайцева Галина Петровна</v>
          </cell>
          <cell r="E1093" t="str">
            <v>Алтайский край, город Бийск</v>
          </cell>
          <cell r="F1093" t="str">
            <v>микропредприятие</v>
          </cell>
          <cell r="G1093">
            <v>0</v>
          </cell>
        </row>
        <row r="1094">
          <cell r="A1094">
            <v>226320942578</v>
          </cell>
          <cell r="B1094" t="str">
            <v>-</v>
          </cell>
          <cell r="C1094" t="str">
            <v>310220814500015</v>
          </cell>
          <cell r="D1094" t="str">
            <v>ИП Агальцов Владимир Петрович</v>
          </cell>
          <cell r="E1094" t="str">
            <v>Алтайский край, Первомайский м.р-н, с.п. Зудиловский сельсовет, с. Зудилово</v>
          </cell>
          <cell r="F1094" t="str">
            <v xml:space="preserve"> - </v>
          </cell>
          <cell r="G1094">
            <v>0</v>
          </cell>
        </row>
        <row r="1095">
          <cell r="A1095" t="str">
            <v>026830186789</v>
          </cell>
          <cell r="B1095" t="str">
            <v>-</v>
          </cell>
          <cell r="C1095" t="str">
            <v>311026811500049</v>
          </cell>
          <cell r="D1095" t="str">
            <v>ИП ГАЛИУЛЛИН ЭЛЬДАР САЛАВАТОВИЧ</v>
          </cell>
          <cell r="E1095" t="str">
            <v>453100, Республика Башкортостан, г. Стерлитамак</v>
          </cell>
          <cell r="F1095" t="str">
            <v>микропредприятие</v>
          </cell>
        </row>
        <row r="1096">
          <cell r="A1096">
            <v>220101763776</v>
          </cell>
          <cell r="B1096" t="str">
            <v>-</v>
          </cell>
          <cell r="C1096" t="str">
            <v>311220124500026</v>
          </cell>
          <cell r="D1096" t="str">
            <v>ИП Логинов Евгений Сергеевич</v>
          </cell>
          <cell r="E1096" t="str">
            <v>658130, Алтайский край, г. Алейск, ул. Победы, д. 56</v>
          </cell>
          <cell r="F1096" t="str">
            <v>микропредприятие</v>
          </cell>
          <cell r="G1096">
            <v>0</v>
          </cell>
        </row>
        <row r="1097">
          <cell r="A1097">
            <v>220453110345</v>
          </cell>
          <cell r="B1097" t="str">
            <v>-</v>
          </cell>
          <cell r="C1097" t="str">
            <v>311220409600070</v>
          </cell>
          <cell r="D1097" t="str">
            <v>ИП Круглыхин Сергей Викторович</v>
          </cell>
          <cell r="E1097" t="str">
            <v>Алтайский край, г. Бийск</v>
          </cell>
          <cell r="F1097" t="str">
            <v>микропредприятие</v>
          </cell>
          <cell r="G1097" t="str">
            <v/>
          </cell>
        </row>
        <row r="1098">
          <cell r="A1098">
            <v>222508304804</v>
          </cell>
          <cell r="C1098" t="str">
            <v>311222319300058</v>
          </cell>
          <cell r="D1098" t="str">
            <v>ИП Романов Виталий Валерьевич</v>
          </cell>
          <cell r="E1098" t="str">
            <v>Алтайский край, город Барнаул</v>
          </cell>
          <cell r="F1098" t="str">
            <v>микропредприятие</v>
          </cell>
          <cell r="G1098">
            <v>0</v>
          </cell>
        </row>
        <row r="1099">
          <cell r="A1099">
            <v>540696344787</v>
          </cell>
          <cell r="C1099" t="str">
            <v>311547631500021</v>
          </cell>
          <cell r="D1099" t="str">
            <v>ИП Трифонов Алексей Анатольевич</v>
          </cell>
          <cell r="E1099" t="str">
            <v>630112, Новосибирская обл., г. Новосибирск</v>
          </cell>
          <cell r="F1099" t="str">
            <v>микропредприятие</v>
          </cell>
          <cell r="G1099" t="str">
            <v>Действующее с 2014г.Адрес и ГД совпадаетАС(ответчик по 2 искам, на сумму 1,5 тыс. руб.)Фин. состояние «удовлетворительное»</v>
          </cell>
        </row>
        <row r="1100">
          <cell r="A1100">
            <v>220402933037</v>
          </cell>
          <cell r="B1100" t="str">
            <v>-</v>
          </cell>
          <cell r="C1100" t="str">
            <v>312220401200057</v>
          </cell>
          <cell r="D1100" t="str">
            <v>ИП Гуренков Иван Сергеевич</v>
          </cell>
          <cell r="E1100" t="str">
            <v>Алтайский край, город Бийск</v>
          </cell>
          <cell r="F1100" t="str">
            <v>микропредприятие</v>
          </cell>
          <cell r="G1100">
            <v>0</v>
          </cell>
        </row>
        <row r="1101">
          <cell r="A1101">
            <v>220404481629</v>
          </cell>
          <cell r="B1101" t="str">
            <v>-</v>
          </cell>
          <cell r="C1101" t="str">
            <v>312220406000069</v>
          </cell>
          <cell r="D1101" t="str">
            <v>ИП Краюшкин Владимир Валерьевич</v>
          </cell>
          <cell r="E1101" t="str">
            <v>Алтайский край, город Бийск</v>
          </cell>
          <cell r="F1101" t="str">
            <v>микропредприятие</v>
          </cell>
          <cell r="G1101">
            <v>0</v>
          </cell>
        </row>
        <row r="1102">
          <cell r="A1102">
            <v>220454775127</v>
          </cell>
          <cell r="C1102" t="str">
            <v>312220411400021</v>
          </cell>
          <cell r="D1102" t="str">
            <v>ИП Филатова Мария Александровна</v>
          </cell>
          <cell r="E1102" t="str">
            <v>Алтайский край, г Бийск</v>
          </cell>
          <cell r="F1102" t="str">
            <v>микропредприятие</v>
          </cell>
          <cell r="G1102" t="str">
            <v>Действующее с 2016Адрес и ГД совпадаетИски и ИП в отношении предприятия отсутствуютГК(на исполнении-349, на сумму 395 млн. руб.)</v>
          </cell>
        </row>
        <row r="1103">
          <cell r="A1103" t="str">
            <v>223400092088</v>
          </cell>
          <cell r="C1103" t="str">
            <v>312220417900010</v>
          </cell>
          <cell r="D1103" t="str">
            <v>КАЗАНИНА МАРИЯ ИЛЬИНИЧНА</v>
          </cell>
          <cell r="E1103" t="str">
            <v>659304, Алтайский край, г. Бийск, ул. Луговая, д.99, корп. А</v>
          </cell>
          <cell r="F1103" t="str">
            <v>микропредприятие</v>
          </cell>
        </row>
        <row r="1104">
          <cell r="A1104">
            <v>482613350970</v>
          </cell>
          <cell r="B1104" t="str">
            <v>-</v>
          </cell>
          <cell r="C1104" t="str">
            <v>312482634700038</v>
          </cell>
          <cell r="D1104" t="str">
            <v>ИП Леонов Олег Витальевич</v>
          </cell>
          <cell r="E1104" t="str">
            <v>398059, Липецкая обл., г. Липецк, ул. Октябрьская, д. 1, кв. 47</v>
          </cell>
          <cell r="F1104" t="str">
            <v>микропредприятие</v>
          </cell>
          <cell r="G1104">
            <v>0</v>
          </cell>
        </row>
        <row r="1105">
          <cell r="A1105" t="str">
            <v>225776819508</v>
          </cell>
          <cell r="B1105" t="str">
            <v>-</v>
          </cell>
          <cell r="C1105" t="str">
            <v>313041134000021</v>
          </cell>
          <cell r="D1105" t="str">
            <v>ИП Балышев Д.С.</v>
          </cell>
          <cell r="E1105">
            <v>0</v>
          </cell>
          <cell r="F1105">
            <v>0</v>
          </cell>
          <cell r="G1105"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106">
          <cell r="A1106">
            <v>220400974119</v>
          </cell>
          <cell r="B1106" t="str">
            <v>-</v>
          </cell>
          <cell r="C1106" t="str">
            <v>313220415500040</v>
          </cell>
          <cell r="D1106" t="str">
            <v>ИП Жарова Валентина Васильевна</v>
          </cell>
          <cell r="E1106" t="str">
            <v>Алтайский край, город Бийск</v>
          </cell>
          <cell r="F1106" t="str">
            <v>микропредприятие</v>
          </cell>
          <cell r="G1106">
            <v>0</v>
          </cell>
        </row>
        <row r="1107">
          <cell r="A1107">
            <v>220407032075</v>
          </cell>
          <cell r="C1107" t="str">
            <v>313220422400050</v>
          </cell>
          <cell r="D1107" t="str">
            <v>ИП Стрюц Сергей Николаевич</v>
          </cell>
          <cell r="E1107" t="str">
            <v>659300, г. Бийск, ул. И. Мухачева, 226/1-116</v>
          </cell>
          <cell r="F1107" t="str">
            <v>микропредприятие</v>
          </cell>
        </row>
        <row r="1108">
          <cell r="A1108" t="str">
            <v>220453987721</v>
          </cell>
          <cell r="C1108" t="str">
            <v>314220405100074</v>
          </cell>
          <cell r="D1108" t="str">
            <v>Лещев Владислав Вечеславович</v>
          </cell>
          <cell r="E1108" t="str">
            <v>659334, Алтайский край, г. Бийск, ул. Гоголя д.210 кв.49</v>
          </cell>
          <cell r="F1108" t="str">
            <v>микропредприятие</v>
          </cell>
        </row>
        <row r="1109">
          <cell r="A1109" t="str">
            <v>220455707440</v>
          </cell>
          <cell r="C1109" t="str">
            <v>314220407900100</v>
          </cell>
          <cell r="D1109" t="str">
            <v>ИП Томилин Дмитрий Михайлович</v>
          </cell>
          <cell r="E1109" t="str">
            <v>659322, Алтайский край, г. Бийск, ул. Социалистическая, д. 3</v>
          </cell>
          <cell r="F1109" t="str">
            <v>микропредприятие</v>
          </cell>
        </row>
        <row r="1110">
          <cell r="A1110">
            <v>223401430660</v>
          </cell>
          <cell r="B1110" t="str">
            <v>-</v>
          </cell>
          <cell r="C1110" t="str">
            <v>314220434500019</v>
          </cell>
          <cell r="D1110" t="str">
            <v>ИП Онипченко Константин Анатольевич</v>
          </cell>
          <cell r="E1110" t="str">
            <v>659306, Алтайский край, г. Бийск, ул. Красногвардейская, д. 68, кв. 10</v>
          </cell>
          <cell r="F1110" t="str">
            <v>микропредприятие</v>
          </cell>
          <cell r="G1110">
            <v>0</v>
          </cell>
        </row>
        <row r="1111">
          <cell r="A1111">
            <v>220410079644</v>
          </cell>
          <cell r="B1111" t="str">
            <v>-</v>
          </cell>
          <cell r="C1111" t="str">
            <v>314220436700073</v>
          </cell>
          <cell r="D1111" t="str">
            <v>ИП Ляпина Яна Станиславовна</v>
          </cell>
          <cell r="E1111" t="str">
            <v>Алтайский край, город Бийск</v>
          </cell>
          <cell r="F1111" t="str">
            <v>микропредприятие</v>
          </cell>
          <cell r="G1111">
            <v>0</v>
          </cell>
        </row>
        <row r="1112">
          <cell r="A1112">
            <v>503198820200</v>
          </cell>
          <cell r="B1112" t="str">
            <v>ИП ликвидирован</v>
          </cell>
          <cell r="C1112" t="str">
            <v>314503114100024</v>
          </cell>
          <cell r="D1112" t="str">
            <v>ИП Кемов Юрий Викторович</v>
          </cell>
          <cell r="E1112" t="str">
            <v>Московская обл</v>
          </cell>
          <cell r="F1112">
            <v>0</v>
          </cell>
          <cell r="G1112" t="str">
            <v>ИП ликвидирован</v>
          </cell>
        </row>
        <row r="1113">
          <cell r="A1113" t="str">
            <v>220406654563</v>
          </cell>
          <cell r="C1113" t="str">
            <v>315220400005757</v>
          </cell>
          <cell r="D1113" t="str">
            <v>ИП Селиверстов Р.К.</v>
          </cell>
          <cell r="F1113" t="str">
            <v>микропредприятие</v>
          </cell>
        </row>
        <row r="1114">
          <cell r="A1114">
            <v>227114605480</v>
          </cell>
          <cell r="B1114" t="str">
            <v>-</v>
          </cell>
          <cell r="C1114" t="str">
            <v>315220400011336</v>
          </cell>
          <cell r="D1114" t="str">
            <v>ИП Демкин Михаил Александрович</v>
          </cell>
          <cell r="E1114" t="str">
            <v>Алтайский край, Смоленский район, село Смоленское</v>
          </cell>
          <cell r="F1114" t="str">
            <v>микропредприятие</v>
          </cell>
          <cell r="G1114" t="str">
            <v>Действующее с 2006г. Адрес и ГД совпадает,Исков и исполнительных производств нет,ГЗ (на исполнении 81 на сумму 8,6 млн. руб.)Действующее, 2014г.</v>
          </cell>
        </row>
        <row r="1115">
          <cell r="A1115" t="str">
            <v>222105557288</v>
          </cell>
          <cell r="C1115" t="str">
            <v>315222300008720</v>
          </cell>
          <cell r="D1115" t="str">
            <v>ИП Семенов Алексей Викторович</v>
          </cell>
          <cell r="E1115" t="str">
            <v>656066, г. Барнаул, Павловский тракт, д. 243, кв. 114</v>
          </cell>
          <cell r="F1115" t="str">
            <v>микропредприятие</v>
          </cell>
          <cell r="G1115">
            <v>0</v>
          </cell>
        </row>
        <row r="1116">
          <cell r="A1116">
            <v>501811183953</v>
          </cell>
          <cell r="C1116" t="str">
            <v>315501800011516</v>
          </cell>
          <cell r="D1116" t="str">
            <v>ИП Сапрыкин Александр Викторович</v>
          </cell>
          <cell r="E1116" t="str">
            <v>г. Москва, ул. Краснодонская, д. 2, к. 1, кв. 224</v>
          </cell>
          <cell r="F1116" t="str">
            <v>микропредприятие</v>
          </cell>
          <cell r="G1116">
            <v>0</v>
          </cell>
        </row>
        <row r="1117">
          <cell r="A1117" t="str">
            <v>540363223539</v>
          </cell>
          <cell r="B1117" t="str">
            <v>-</v>
          </cell>
          <cell r="C1117" t="str">
            <v>315547600035277</v>
          </cell>
          <cell r="D1117" t="str">
            <v>ИП Забаровский Трофим Валерьевич</v>
          </cell>
          <cell r="E1117" t="str">
            <v>630501, Новосибирская область, р.п. Краснообск, микрорайон 4-й, квартал 3, дом 18</v>
          </cell>
          <cell r="F1117" t="str">
            <v>микропредприятие</v>
          </cell>
        </row>
        <row r="1118">
          <cell r="A1118">
            <v>701406812276</v>
          </cell>
          <cell r="C1118" t="str">
            <v>315701400002712</v>
          </cell>
          <cell r="D1118" t="str">
            <v>ИП Сальников Алексей Анатольевич</v>
          </cell>
          <cell r="E1118" t="str">
            <v>Республика Калмыкия, Малодербетовский район, село Плодовитое</v>
          </cell>
          <cell r="F1118" t="str">
            <v>микропредприятие</v>
          </cell>
          <cell r="G1118">
            <v>0</v>
          </cell>
        </row>
        <row r="1119">
          <cell r="A1119" t="str">
            <v>760801298523</v>
          </cell>
          <cell r="B1119" t="str">
            <v>-</v>
          </cell>
          <cell r="C1119" t="str">
            <v>315762700041880</v>
          </cell>
          <cell r="D1119" t="str">
            <v>ИП Кубанов Николай Анзорович</v>
          </cell>
          <cell r="E1119" t="str">
            <v>152021, Ярославская обл., г. Переславль-Залесский, Чкаловский мкр, д. 55, кв. 3</v>
          </cell>
          <cell r="F1119" t="str">
            <v>микропредприятие</v>
          </cell>
        </row>
        <row r="1120">
          <cell r="A1120" t="str">
            <v>781101040805</v>
          </cell>
          <cell r="C1120" t="str">
            <v>315784700034484</v>
          </cell>
          <cell r="D1120" t="str">
            <v>ИП Сергеев Алексей Григорьевич</v>
          </cell>
          <cell r="F1120" t="str">
            <v>малое предприятие</v>
          </cell>
        </row>
        <row r="1121">
          <cell r="A1121">
            <v>220407205874</v>
          </cell>
          <cell r="C1121" t="str">
            <v>316222500079905</v>
          </cell>
          <cell r="D1121" t="str">
            <v>ИП Тимонин Сергей Николаевич</v>
          </cell>
          <cell r="E1121" t="str">
            <v>659319, Алтайский край, г. Бийск, ул. 2-М. Калинина, д. 3</v>
          </cell>
          <cell r="F1121" t="str">
            <v>микропредприятие</v>
          </cell>
          <cell r="G1121"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1122">
          <cell r="A1122" t="str">
            <v>220417651405</v>
          </cell>
          <cell r="B1122" t="str">
            <v>-</v>
          </cell>
          <cell r="C1122" t="str">
            <v>316222500103587</v>
          </cell>
          <cell r="D1122" t="str">
            <v>УДАРЦЕВ ВАЛЕРИЙ ВЛАДИМИРОВИЧ</v>
          </cell>
          <cell r="E1122" t="str">
            <v>659315, Алтайский край, г. Бийск, ул. Лесная, зд. 17, пом. Н-2</v>
          </cell>
          <cell r="F1122" t="str">
            <v>микропредприятие</v>
          </cell>
        </row>
        <row r="1123">
          <cell r="A1123" t="str">
            <v>220416632505</v>
          </cell>
          <cell r="C1123" t="str">
            <v>316222500132198</v>
          </cell>
          <cell r="D1123" t="str">
            <v xml:space="preserve"> ИП Отпущенникова Татьяна Георгиевна</v>
          </cell>
          <cell r="E1123" t="str">
            <v>659315, Алтайский край, г. Бийск, ул. Васильева, 54</v>
          </cell>
          <cell r="F1123" t="str">
            <v>микропредприятие</v>
          </cell>
        </row>
        <row r="1124">
          <cell r="A1124">
            <v>222700111050</v>
          </cell>
          <cell r="C1124" t="str">
            <v>316222500138751</v>
          </cell>
          <cell r="D1124" t="str">
            <v>ИП Татарников Денис Юрьевич</v>
          </cell>
          <cell r="E1124" t="str">
            <v>Алтайский край, город Бийск</v>
          </cell>
          <cell r="F1124" t="str">
            <v>микропредприятие</v>
          </cell>
          <cell r="G1124"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1125">
          <cell r="A1125" t="str">
            <v>240102305250</v>
          </cell>
          <cell r="B1125" t="str">
            <v>-</v>
          </cell>
          <cell r="C1125" t="str">
            <v>316246800129033</v>
          </cell>
          <cell r="D1125" t="str">
            <v>ИП Ситкевич Юлия Леонидовна</v>
          </cell>
          <cell r="E1125" t="str">
            <v>Красноярский край, город Красноярск</v>
          </cell>
          <cell r="F1125" t="str">
            <v>микропредприятие</v>
          </cell>
        </row>
        <row r="1126">
          <cell r="A1126">
            <v>370263851004</v>
          </cell>
          <cell r="B1126" t="str">
            <v>-</v>
          </cell>
          <cell r="C1126" t="str">
            <v>316370200069366</v>
          </cell>
          <cell r="D1126" t="str">
            <v>ИП Анисимов Александр Владимирович</v>
          </cell>
          <cell r="E1126" t="str">
            <v>Ивановская область, город Иваново</v>
          </cell>
          <cell r="F1126" t="str">
            <v>микропредприятие</v>
          </cell>
          <cell r="G1126">
            <v>0</v>
          </cell>
        </row>
        <row r="1127">
          <cell r="A1127">
            <v>223401659059</v>
          </cell>
          <cell r="C1127" t="str">
            <v>317222500051711</v>
          </cell>
          <cell r="D1127" t="str">
            <v>ИП Хозяинов Иван Николаевич </v>
          </cell>
          <cell r="E1127" t="str">
            <v>Алтайский край, Бийский район, село Малоугренево</v>
          </cell>
          <cell r="F1127" t="str">
            <v>микропредприятие</v>
          </cell>
          <cell r="G1127">
            <v>0</v>
          </cell>
        </row>
        <row r="1128">
          <cell r="A1128">
            <v>220455928369</v>
          </cell>
          <cell r="C1128" t="str">
            <v>317222500071512</v>
          </cell>
          <cell r="D1128" t="str">
            <v>ИП Рыбаков Евгений Владимирович</v>
          </cell>
          <cell r="E1128" t="str">
            <v>658823, Алтайский край, г. Бийск, ул.. Кутузова д. 9/2, кв. 57</v>
          </cell>
          <cell r="F1128" t="str">
            <v>микропредприятие</v>
          </cell>
        </row>
        <row r="1129">
          <cell r="A1129" t="str">
            <v>220452865897</v>
          </cell>
          <cell r="B1129" t="str">
            <v>-</v>
          </cell>
          <cell r="C1129" t="str">
            <v>317222500098845</v>
          </cell>
          <cell r="D1129" t="str">
            <v>ИП Пфлигер Павел Павлович</v>
          </cell>
          <cell r="E1129" t="str">
            <v>659303, АЛТАЙСКИЙ КРАЙ, Г.БИЙСК, ПЕР. НИКОЛАЯ ГАСТЕЛЛО, Д.4, КОРП.1, КВ.65</v>
          </cell>
          <cell r="F1129" t="str">
            <v>микропредприятие</v>
          </cell>
        </row>
        <row r="1130">
          <cell r="A1130" t="str">
            <v>744409445307</v>
          </cell>
          <cell r="B1130" t="str">
            <v>-</v>
          </cell>
          <cell r="C1130" t="str">
            <v>317745600192498</v>
          </cell>
          <cell r="D1130" t="str">
            <v>ИП Осипчук Дмитрий Николаевич</v>
          </cell>
          <cell r="E1130" t="str">
            <v>Челябинская область, город Магнитогорск</v>
          </cell>
          <cell r="F1130" t="str">
            <v>микропредприятие</v>
          </cell>
        </row>
        <row r="1131">
          <cell r="A1131" t="str">
            <v>220455363662</v>
          </cell>
          <cell r="B1131" t="str">
            <v>-</v>
          </cell>
          <cell r="C1131" t="str">
            <v>318040000003799</v>
          </cell>
          <cell r="D1131" t="str">
            <v>ИП Чернышов Алексей Викторович</v>
          </cell>
          <cell r="E1131" t="str">
            <v>Республика Алтай, Шебалинский район, село Черга</v>
          </cell>
          <cell r="F1131" t="str">
            <v>микропредприятие</v>
          </cell>
        </row>
        <row r="1132">
          <cell r="A1132" t="str">
            <v>220403776732</v>
          </cell>
          <cell r="B1132" t="str">
            <v>-</v>
          </cell>
          <cell r="C1132" t="str">
            <v>318222500036350</v>
          </cell>
          <cell r="D1132" t="str">
            <v>ИП Казанин Олег Иванович</v>
          </cell>
          <cell r="E1132" t="str">
            <v>Алтайский край, г Бийск, ул Эдуарда Гейдека, влд 1, помещ 124</v>
          </cell>
          <cell r="F1132" t="str">
            <v>микропредприятие</v>
          </cell>
          <cell r="G1132"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133">
          <cell r="A1133">
            <v>220407202591</v>
          </cell>
          <cell r="C1133" t="str">
            <v>318222500047109</v>
          </cell>
          <cell r="D1133" t="str">
            <v>ИП Тижин Николай Викторович</v>
          </cell>
          <cell r="E1133" t="str">
            <v>Алтайский край, город Бийск</v>
          </cell>
          <cell r="F1133" t="str">
            <v>микропредприятие</v>
          </cell>
          <cell r="G1133">
            <v>0</v>
          </cell>
        </row>
        <row r="1134">
          <cell r="A1134" t="str">
            <v>220453271303</v>
          </cell>
          <cell r="B1134" t="str">
            <v>-</v>
          </cell>
          <cell r="C1134" t="str">
            <v>318222500047585</v>
          </cell>
          <cell r="D1134" t="str">
            <v>ИП Селищев Сергей Сергеевич</v>
          </cell>
          <cell r="E1134" t="str">
            <v>659329, Алтайский край, г. Бийск, с. Одинцовка , ул. Надеждинская, д. №11</v>
          </cell>
          <cell r="F1134" t="str">
            <v>микропредприятие</v>
          </cell>
        </row>
        <row r="1135">
          <cell r="A1135">
            <v>220412272932</v>
          </cell>
          <cell r="B1135" t="str">
            <v>-</v>
          </cell>
          <cell r="C1135" t="str">
            <v>318222500051269</v>
          </cell>
          <cell r="D1135" t="str">
            <v>ИП Белоусов Александр Владимирович</v>
          </cell>
          <cell r="E1135" t="str">
            <v>Алтайский край, г.о. город Бийск, г. Бийск.</v>
          </cell>
          <cell r="F1135" t="str">
            <v>микропредприятие</v>
          </cell>
          <cell r="G1135">
            <v>0</v>
          </cell>
        </row>
        <row r="1136">
          <cell r="A1136" t="str">
            <v>220409312102</v>
          </cell>
          <cell r="B1136" t="str">
            <v>-</v>
          </cell>
          <cell r="C1136" t="str">
            <v>318222500052569</v>
          </cell>
          <cell r="D1136" t="str">
            <v>ИП Юдина Юлия Николаевна</v>
          </cell>
          <cell r="E1136" t="str">
            <v>Алтайский край, город Бийск</v>
          </cell>
          <cell r="F1136" t="str">
            <v>микропредприятие</v>
          </cell>
        </row>
        <row r="1137">
          <cell r="A1137">
            <v>222600484411</v>
          </cell>
          <cell r="B1137" t="str">
            <v>-</v>
          </cell>
          <cell r="C1137" t="str">
            <v>318222500058970</v>
          </cell>
          <cell r="D1137" t="str">
            <v>ИП Асадов Фирдофи Мудафиа Оглы</v>
          </cell>
          <cell r="E1137" t="str">
            <v>Алтайский край, г. Бийск, ул. Яминская,40</v>
          </cell>
          <cell r="F1137" t="str">
            <v>малое предприятие</v>
          </cell>
        </row>
        <row r="1138">
          <cell r="A1138">
            <v>420532566545</v>
          </cell>
          <cell r="C1138" t="str">
            <v>318222500060043</v>
          </cell>
          <cell r="D1138" t="str">
            <v>ИП Тихонов Юрий Геннадьевич</v>
          </cell>
          <cell r="E1138" t="str">
            <v>Алтайский край, город Бийск</v>
          </cell>
          <cell r="F1138" t="str">
            <v>микропредприятие</v>
          </cell>
          <cell r="G1138" t="str">
            <v/>
          </cell>
        </row>
        <row r="1139">
          <cell r="A1139" t="str">
            <v>220454744489</v>
          </cell>
          <cell r="C1139" t="str">
            <v>318222500066554</v>
          </cell>
          <cell r="D1139" t="str">
            <v>РЫКОВ АЛЕКСАНДР ГЕННАДЬЕВИЧ</v>
          </cell>
          <cell r="F1139" t="str">
            <v>микропредприятие</v>
          </cell>
        </row>
        <row r="1140">
          <cell r="A1140" t="str">
            <v>220454561679</v>
          </cell>
          <cell r="B1140" t="str">
            <v>-</v>
          </cell>
          <cell r="C1140" t="str">
            <v>318222500081883</v>
          </cell>
          <cell r="D1140" t="str">
            <v>ИП Антипова М.Ю.</v>
          </cell>
          <cell r="E1140" t="str">
            <v xml:space="preserve">659335, Алтайский край, г.Бийск, ул. И. Мухачева, д.226/1 </v>
          </cell>
          <cell r="F1140" t="str">
            <v>микропредприятие</v>
          </cell>
        </row>
        <row r="1141">
          <cell r="A1141" t="str">
            <v>575106300114</v>
          </cell>
          <cell r="B1141" t="str">
            <v>-</v>
          </cell>
          <cell r="C1141" t="str">
            <v>318774600117851</v>
          </cell>
          <cell r="D1141" t="str">
            <v>ИП Перес Васкес Артур Исраэльевич</v>
          </cell>
          <cell r="F1141" t="str">
            <v>микропредприятие</v>
          </cell>
        </row>
        <row r="1142">
          <cell r="A1142">
            <v>772795962415</v>
          </cell>
          <cell r="C1142" t="str">
            <v>318774600212220</v>
          </cell>
          <cell r="D1142" t="str">
            <v>ИП Прокопенко Вячеслав Романович </v>
          </cell>
          <cell r="E1142" t="str">
            <v>город Москва</v>
          </cell>
          <cell r="F1142" t="str">
            <v>микропредприятие</v>
          </cell>
          <cell r="G1142">
            <v>0</v>
          </cell>
        </row>
        <row r="1143">
          <cell r="A1143" t="str">
            <v>220455411725</v>
          </cell>
          <cell r="B1143" t="str">
            <v>-</v>
          </cell>
          <cell r="C1143" t="str">
            <v>319222500036960</v>
          </cell>
          <cell r="D1143" t="str">
            <v>ИП Лапенкин Дмитрий Николаевич</v>
          </cell>
          <cell r="E1143" t="str">
            <v>Алтайский край, город Бийск</v>
          </cell>
          <cell r="F1143" t="str">
            <v>микропредприятие</v>
          </cell>
        </row>
        <row r="1144">
          <cell r="A1144" t="str">
            <v>220409116620</v>
          </cell>
          <cell r="B1144" t="str">
            <v>-</v>
          </cell>
          <cell r="C1144" t="str">
            <v>319222500052411</v>
          </cell>
          <cell r="D1144" t="str">
            <v>ИП Ольхина Ольга Руслановна</v>
          </cell>
          <cell r="E1144" t="str">
            <v>659325, Алтайский край, город Бийск, ул. Льва Толстого, д. 78, кв. 3</v>
          </cell>
          <cell r="F1144" t="str">
            <v>микропредприятие</v>
          </cell>
        </row>
        <row r="1145">
          <cell r="A1145" t="str">
            <v>222402262946</v>
          </cell>
          <cell r="B1145" t="str">
            <v>-</v>
          </cell>
          <cell r="C1145" t="str">
            <v>319222500070414</v>
          </cell>
          <cell r="D1145" t="str">
            <v>ИП Уланов Сергей Сергеевич</v>
          </cell>
          <cell r="E1145" t="str">
            <v>656049, Алтайский край, г. Барнаул</v>
          </cell>
          <cell r="F1145" t="str">
            <v>микропредприятие</v>
          </cell>
        </row>
        <row r="1146">
          <cell r="A1146" t="str">
            <v>220418316350</v>
          </cell>
          <cell r="B1146" t="str">
            <v>-</v>
          </cell>
          <cell r="C1146" t="str">
            <v>319222500076840</v>
          </cell>
          <cell r="D1146" t="str">
            <v>ИП Кузнецов Вадим Алексеевич</v>
          </cell>
          <cell r="E1146" t="str">
            <v>Алтайский край, г. Бийск</v>
          </cell>
          <cell r="F1146" t="str">
            <v>микропредприятие</v>
          </cell>
          <cell r="G1146">
            <v>0</v>
          </cell>
        </row>
        <row r="1147">
          <cell r="A1147">
            <v>220415583904</v>
          </cell>
          <cell r="C1147" t="str">
            <v>319222500103620</v>
          </cell>
          <cell r="D1147" t="str">
            <v>ИП Родькина Юлия Валерьевна</v>
          </cell>
          <cell r="E1147" t="str">
            <v>Алтайский край, город Бийск</v>
          </cell>
          <cell r="F1147" t="str">
            <v>микропредприятие</v>
          </cell>
          <cell r="G1147">
            <v>0</v>
          </cell>
        </row>
        <row r="1148">
          <cell r="A1148">
            <v>236101093670</v>
          </cell>
          <cell r="B1148" t="str">
            <v>ИП ликвидирован</v>
          </cell>
          <cell r="C1148" t="str">
            <v>319237500191828 </v>
          </cell>
          <cell r="D1148" t="str">
            <v>ИП Плаунова Анастасия Валерьевна</v>
          </cell>
          <cell r="E1148" t="str">
            <v>Краснодарский край, г. Краснодар</v>
          </cell>
          <cell r="F1148" t="str">
            <v>ИП ликвидирован</v>
          </cell>
          <cell r="G1148" t="str">
            <v>ИП ликвидирован</v>
          </cell>
        </row>
        <row r="1149">
          <cell r="A1149" t="str">
            <v>246213424486</v>
          </cell>
          <cell r="B1149" t="str">
            <v>-</v>
          </cell>
          <cell r="C1149" t="str">
            <v>319246800029864</v>
          </cell>
          <cell r="D1149" t="str">
            <v>ИП Дрянных Евгений Владимирович</v>
          </cell>
          <cell r="E1149" t="str">
            <v>660124, Россия Красноярский край, г. Красноярск, ул. Борисевича, д. 6, кв. 110</v>
          </cell>
          <cell r="F1149" t="str">
            <v>микропредприятие</v>
          </cell>
        </row>
        <row r="1150">
          <cell r="A1150">
            <v>280113500900</v>
          </cell>
          <cell r="C1150" t="str">
            <v>319272400047349</v>
          </cell>
          <cell r="D1150" t="str">
            <v>ИП Шибанов Дмитрий Васильевич</v>
          </cell>
          <cell r="E1150" t="str">
            <v>680009, Хабаровский кр, город Хабаровск,</v>
          </cell>
          <cell r="F1150" t="str">
            <v>микропредприятие</v>
          </cell>
          <cell r="G1150">
            <v>0</v>
          </cell>
          <cell r="H1150" t="str">
            <v/>
          </cell>
        </row>
        <row r="1151">
          <cell r="A1151">
            <v>263507405596</v>
          </cell>
          <cell r="B1151" t="str">
            <v>-</v>
          </cell>
          <cell r="C1151" t="str">
            <v>319508100191877</v>
          </cell>
          <cell r="D1151" t="str">
            <v xml:space="preserve">ИП КИРИЧЕНКО Татьяна Валентиновна </v>
          </cell>
          <cell r="E1151" t="str">
            <v>Московская обл, г Химки, ул Совхозная, д 11</v>
          </cell>
          <cell r="F1151" t="str">
            <v>микропредприятие</v>
          </cell>
          <cell r="G1151">
            <v>0</v>
          </cell>
        </row>
        <row r="1152">
          <cell r="A1152" t="str">
            <v>740203994987</v>
          </cell>
          <cell r="B1152" t="str">
            <v>-</v>
          </cell>
          <cell r="C1152" t="str">
            <v>319745600102990</v>
          </cell>
          <cell r="D1152" t="str">
            <v>ИП Кузьмина Светлана Валерьевна</v>
          </cell>
          <cell r="E1152" t="str">
            <v>454084, Челябинская обл., г. Челябинск, ул. Работниц, д. 72, 190</v>
          </cell>
          <cell r="F1152" t="str">
            <v>микропредприятие</v>
          </cell>
          <cell r="G1152">
            <v>0</v>
          </cell>
        </row>
        <row r="1153">
          <cell r="A1153" t="str">
            <v>026611190550</v>
          </cell>
          <cell r="B1153" t="str">
            <v>-</v>
          </cell>
          <cell r="C1153" t="str">
            <v>319784700003191</v>
          </cell>
          <cell r="D1153" t="str">
            <v>ИП Шохайдаров Т.Ш.</v>
          </cell>
          <cell r="E1153" t="str">
            <v>197360,Г.САНКТ-ПЕТЕРБУРГ, ПР-КТ Комендатский, 53, корп.4, кв.26</v>
          </cell>
          <cell r="F1153" t="str">
            <v>-</v>
          </cell>
        </row>
        <row r="1154">
          <cell r="A1154" t="str">
            <v>220422587917</v>
          </cell>
          <cell r="C1154" t="str">
            <v>320222500015971</v>
          </cell>
          <cell r="D1154" t="str">
            <v>Мкртчян Ирина Сергеевна</v>
          </cell>
          <cell r="E1154" t="str">
            <v>659300, г. Бийск, пер.Коммунарский, д.16/1, кв. 77</v>
          </cell>
          <cell r="F1154" t="str">
            <v>микропредприятие</v>
          </cell>
        </row>
        <row r="1155">
          <cell r="A1155">
            <v>2225078311815</v>
          </cell>
          <cell r="B1155" t="str">
            <v>-</v>
          </cell>
          <cell r="C1155" t="str">
            <v>320222500017854</v>
          </cell>
          <cell r="D1155" t="str">
            <v>ИП Новоселова Анастасия Модестовна</v>
          </cell>
          <cell r="E1155" t="str">
            <v>656021, Алтайский край, г. Барнаул, ул. Боровая, д. 65 кв. 2а</v>
          </cell>
          <cell r="F1155" t="str">
            <v>микропредприятие</v>
          </cell>
          <cell r="G1155">
            <v>0</v>
          </cell>
          <cell r="H1155" t="str">
            <v>26.03.2021г.</v>
          </cell>
        </row>
        <row r="1156">
          <cell r="A1156">
            <v>223100055590</v>
          </cell>
          <cell r="B1156" t="str">
            <v>-</v>
          </cell>
          <cell r="C1156" t="str">
            <v>320222500061241</v>
          </cell>
          <cell r="D1156" t="str">
            <v>ИП Перевощикова Ксения Валентиновна</v>
          </cell>
          <cell r="E1156" t="str">
            <v>Алтайский край, город Алейск</v>
          </cell>
          <cell r="F1156" t="str">
            <v>микропредприятие</v>
          </cell>
          <cell r="G1156">
            <v>0</v>
          </cell>
        </row>
        <row r="1157">
          <cell r="A1157" t="str">
            <v>312825386843</v>
          </cell>
          <cell r="B1157" t="str">
            <v>-</v>
          </cell>
          <cell r="C1157" t="str">
            <v>320312300051197</v>
          </cell>
          <cell r="D1157" t="str">
            <v>ИП Герасимов Юрий Андреевич</v>
          </cell>
          <cell r="E1157" t="str">
            <v>309512, Белгородская область, г. Старый Оскол, мкр. Жукова, д.28, кв. 79</v>
          </cell>
          <cell r="F1157" t="str">
            <v>микропредприятие</v>
          </cell>
        </row>
        <row r="1158">
          <cell r="A1158" t="str">
            <v>024003975703</v>
          </cell>
          <cell r="B1158" t="str">
            <v>-</v>
          </cell>
          <cell r="C1158" t="str">
            <v>320745600027071</v>
          </cell>
          <cell r="D1158" t="str">
            <v>ИП Скоба Олег Игоревич</v>
          </cell>
          <cell r="E1158" t="str">
            <v>456043, Россия, Челябинская обл., г.Усть-Катав, ул. Ленина, д.36, кв.17</v>
          </cell>
          <cell r="F1158" t="str">
            <v>Индивидуальный предприниматель</v>
          </cell>
        </row>
        <row r="1159">
          <cell r="A1159" t="str">
            <v>770503592332</v>
          </cell>
          <cell r="C1159" t="str">
            <v>320774600200254</v>
          </cell>
          <cell r="D1159" t="str">
            <v>ИП Сафонов А.Е.</v>
          </cell>
          <cell r="F1159" t="str">
            <v>микропредприятие</v>
          </cell>
        </row>
        <row r="1160">
          <cell r="A1160">
            <v>774334481505</v>
          </cell>
          <cell r="B1160" t="str">
            <v>-</v>
          </cell>
          <cell r="C1160" t="str">
            <v>320774600323386 </v>
          </cell>
          <cell r="D1160" t="str">
            <v>ИП Лабин Роман Викторович</v>
          </cell>
          <cell r="E1160" t="str">
            <v>г. Москва</v>
          </cell>
          <cell r="F1160" t="str">
            <v>микропредприятие</v>
          </cell>
          <cell r="G1160">
            <v>0</v>
          </cell>
        </row>
        <row r="1161">
          <cell r="A1161">
            <v>744914948336</v>
          </cell>
          <cell r="B1161" t="str">
            <v>-</v>
          </cell>
          <cell r="C1161" t="str">
            <v>321200000002930</v>
          </cell>
          <cell r="D1161" t="str">
            <v>ИП Ведутенко Е.А.</v>
          </cell>
          <cell r="E1161" t="str">
            <v>РЕСП. ЧЕЧЕНСКАЯ, Г. АРГУН, С. ЧЕЧЕН-АУЛ</v>
          </cell>
          <cell r="F1161" t="str">
            <v>микропредприятие</v>
          </cell>
          <cell r="G1161" t="str">
            <v/>
          </cell>
          <cell r="H1161" t="str">
            <v/>
          </cell>
        </row>
        <row r="1162">
          <cell r="A1162">
            <v>220411711390</v>
          </cell>
          <cell r="B1162" t="str">
            <v>-</v>
          </cell>
          <cell r="C1162" t="str">
            <v>321220200236932</v>
          </cell>
          <cell r="D1162" t="str">
            <v>ИП Казанин Валерий Алексеевич</v>
          </cell>
          <cell r="E1162" t="str">
            <v>Алтайский край, город Бийск</v>
          </cell>
          <cell r="F1162" t="str">
            <v>микропредприятие</v>
          </cell>
          <cell r="G1162">
            <v>0</v>
          </cell>
        </row>
        <row r="1163">
          <cell r="A1163" t="str">
            <v>220410801852</v>
          </cell>
          <cell r="B1163" t="str">
            <v>-</v>
          </cell>
          <cell r="C1163" t="str">
            <v>321220200250463</v>
          </cell>
          <cell r="D1163" t="str">
            <v>ИП Григоров Александр Владимирович</v>
          </cell>
          <cell r="E1163" t="str">
            <v>Алтайский край, г. Бийск</v>
          </cell>
          <cell r="F1163" t="str">
            <v>микропредприятие</v>
          </cell>
          <cell r="G1163" t="str">
            <v/>
          </cell>
        </row>
        <row r="1164">
          <cell r="A1164" t="str">
            <v>222506918862</v>
          </cell>
          <cell r="B1164" t="str">
            <v>-</v>
          </cell>
          <cell r="C1164" t="str">
            <v>321220200267192</v>
          </cell>
          <cell r="D1164" t="str">
            <v>ИП БЕЛЯКОВ ДМИТРИЙ АНАТОЛЬЕВИЧ</v>
          </cell>
          <cell r="E1164" t="str">
            <v>659300, Алтайский край, г. Барнаул, ул. Молодежная, д. 111</v>
          </cell>
          <cell r="F1164" t="str">
            <v>микропредприятие</v>
          </cell>
        </row>
        <row r="1165">
          <cell r="A1165">
            <v>220417865809</v>
          </cell>
          <cell r="B1165" t="str">
            <v>-</v>
          </cell>
          <cell r="C1165" t="str">
            <v>321222500018724</v>
          </cell>
          <cell r="D1165" t="str">
            <v>ИП Марутян Александр Оганесович</v>
          </cell>
          <cell r="E1165" t="str">
            <v>Алтайский край, г Бийск</v>
          </cell>
          <cell r="F1165" t="str">
            <v>микропредприятие</v>
          </cell>
          <cell r="G1165" t="str">
            <v>Адрес и ГД совпадаетГЗЗаключено 23 контракта на 2,3 млн. руб.Исков и  в отношении предприятия нетДействующее с 09.10.2017г.</v>
          </cell>
        </row>
        <row r="1166">
          <cell r="A1166">
            <v>440123975613</v>
          </cell>
          <cell r="B1166" t="str">
            <v>-</v>
          </cell>
          <cell r="C1166" t="str">
            <v>321370200010049</v>
          </cell>
          <cell r="D1166" t="str">
            <v>ИП Вилков Алексадр Николаевич</v>
          </cell>
          <cell r="E1166" t="str">
            <v>Адрес: г. Новокузнецк, пр. Строителей 60/14</v>
          </cell>
          <cell r="F1166" t="str">
            <v>-</v>
          </cell>
          <cell r="G1166">
            <v>0</v>
          </cell>
        </row>
        <row r="1167">
          <cell r="A1167">
            <v>550516836524</v>
          </cell>
          <cell r="C1167" t="str">
            <v>321547600116699</v>
          </cell>
          <cell r="D1167" t="str">
            <v>ИП Русакова Елена Алексеевна</v>
          </cell>
          <cell r="E1167" t="str">
            <v>г. Новосибирск, ул. Дуси Ковальчук, д. 258, кв. 465</v>
          </cell>
          <cell r="F1167" t="str">
            <v>исключена из смп 10.07.2022</v>
          </cell>
          <cell r="G1167">
            <v>0</v>
          </cell>
        </row>
        <row r="1168">
          <cell r="A1168">
            <v>220454095763</v>
          </cell>
          <cell r="C1168" t="str">
            <v>321547600129049</v>
          </cell>
          <cell r="D1168" t="str">
            <v>ИП Толстых Елена Генадьевна</v>
          </cell>
          <cell r="E1168" t="str">
            <v>Новосибирская область, город Новосибирск</v>
          </cell>
          <cell r="F1168" t="str">
            <v>малое предприятие</v>
          </cell>
          <cell r="G116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1169">
          <cell r="A1169" t="str">
            <v>550703294310</v>
          </cell>
          <cell r="B1169" t="str">
            <v>-</v>
          </cell>
          <cell r="C1169" t="str">
            <v>321554300047685</v>
          </cell>
          <cell r="D1169" t="str">
            <v>ИП Андреев Андрей Викторович</v>
          </cell>
          <cell r="E1169" t="str">
            <v>Омская область, г. Омск, ул. Крупской, д. 27, к. 1, кв. 197</v>
          </cell>
          <cell r="F1169" t="str">
            <v>микропредприятие</v>
          </cell>
          <cell r="G1169">
            <v>0</v>
          </cell>
        </row>
        <row r="1170">
          <cell r="A1170">
            <v>590610665906</v>
          </cell>
          <cell r="B1170" t="str">
            <v>-</v>
          </cell>
          <cell r="C1170" t="str">
            <v>321665800109627</v>
          </cell>
          <cell r="D1170" t="str">
            <v>ИП Гущенко Дмитрий Евгеньевич</v>
          </cell>
          <cell r="E1170" t="str">
            <v>Российская Федерация, обл. Свердловская, г. Екатеринбург</v>
          </cell>
          <cell r="F1170" t="str">
            <v>микропредприятие</v>
          </cell>
          <cell r="G1170">
            <v>0</v>
          </cell>
        </row>
        <row r="1171">
          <cell r="A1171" t="str">
            <v>710407118322</v>
          </cell>
          <cell r="B1171" t="str">
            <v>-</v>
          </cell>
          <cell r="C1171" t="str">
            <v>321710000001553</v>
          </cell>
          <cell r="D1171" t="str">
            <v>ИП Киселева Инна Николаевна</v>
          </cell>
          <cell r="E1171" t="str">
            <v>300028, Тульская область, г. Тула, ул. Тульского Рабочего Полка, д. 96, к. 2, кв. 28</v>
          </cell>
          <cell r="F1171" t="str">
            <v>микропредприятие</v>
          </cell>
          <cell r="G1171">
            <v>0</v>
          </cell>
        </row>
        <row r="1172">
          <cell r="A1172" t="str">
            <v>220400046400</v>
          </cell>
          <cell r="C1172" t="str">
            <v>322220200012794</v>
          </cell>
          <cell r="D1172" t="str">
            <v>ИП Черников Роман Олегович</v>
          </cell>
          <cell r="E1172" t="str">
            <v>659323, Алтайский край, г. Бийск, ул. Саловая, д.140</v>
          </cell>
          <cell r="F1172" t="str">
            <v>микропредприятие</v>
          </cell>
        </row>
        <row r="1173">
          <cell r="A1173" t="str">
            <v>227201676985</v>
          </cell>
          <cell r="B1173" t="str">
            <v>-</v>
          </cell>
          <cell r="C1173" t="str">
            <v>322220200014409</v>
          </cell>
          <cell r="D1173" t="str">
            <v>ИП Кадильникова К.Н.</v>
          </cell>
          <cell r="E1173" t="str">
            <v>656019, Алтайский край, г. Барнаул, ул. Островского д. 10 кв. 8</v>
          </cell>
          <cell r="F1173" t="str">
            <v>микропредприятие</v>
          </cell>
          <cell r="G1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174">
          <cell r="A1174">
            <v>222262095153</v>
          </cell>
          <cell r="B1174" t="str">
            <v>-</v>
          </cell>
          <cell r="C1174" t="str">
            <v>322220200015773</v>
          </cell>
          <cell r="D1174" t="str">
            <v>ИП Гуселетов Дмитрий Владимирович</v>
          </cell>
          <cell r="E1174" t="str">
            <v>656067, Алтайский край, г. Барнаул, Павловский тракт, д. 303, кв. 101</v>
          </cell>
          <cell r="F1174" t="str">
            <v>микропредприятие</v>
          </cell>
          <cell r="G1174">
            <v>0</v>
          </cell>
        </row>
        <row r="1175">
          <cell r="A1175">
            <v>220802610190</v>
          </cell>
          <cell r="C1175" t="str">
            <v>322220200021819</v>
          </cell>
          <cell r="D1175" t="str">
            <v>ИП Черкасов Александр Владимирович</v>
          </cell>
          <cell r="E1175" t="str">
            <v>Алтайский край, город Барнаул</v>
          </cell>
          <cell r="F1175" t="str">
            <v>микропредприятие</v>
          </cell>
          <cell r="G1175">
            <v>0</v>
          </cell>
        </row>
        <row r="1176">
          <cell r="A1176" t="str">
            <v>222334895031</v>
          </cell>
          <cell r="B1176" t="str">
            <v>-</v>
          </cell>
          <cell r="C1176" t="str">
            <v>322220200056496</v>
          </cell>
          <cell r="D1176" t="str">
            <v>ИП АКИНФЕЕВ ИГОРЬ ЕВГЕНЬЕВИЧ</v>
          </cell>
          <cell r="E1176" t="str">
            <v>Алтайский край, г. Барнаул</v>
          </cell>
          <cell r="F1176" t="str">
            <v>микропредприятие</v>
          </cell>
          <cell r="G1176">
            <v>0</v>
          </cell>
        </row>
        <row r="1177">
          <cell r="A1177" t="str">
            <v>220400452514</v>
          </cell>
          <cell r="B1177" t="str">
            <v>-</v>
          </cell>
          <cell r="C1177" t="str">
            <v>322220200078392</v>
          </cell>
          <cell r="D1177" t="str">
            <v>БАЛХОВСКИЙ КИРИЛЛ ЮРЬЕВИЧ</v>
          </cell>
          <cell r="E1177" t="str">
            <v>659300, Алтайский край, г. Бийск</v>
          </cell>
          <cell r="F1177" t="str">
            <v>микропредприятие</v>
          </cell>
        </row>
        <row r="1178">
          <cell r="A1178" t="str">
            <v>270413661443</v>
          </cell>
          <cell r="B1178" t="str">
            <v>-</v>
          </cell>
          <cell r="C1178" t="str">
            <v>322237500352983</v>
          </cell>
          <cell r="D1178" t="str">
            <v>ИП Мокан Илья Анатольевич</v>
          </cell>
          <cell r="E1178" t="str">
            <v>Краснодарский край, г. Новороссийск</v>
          </cell>
          <cell r="F1178" t="str">
            <v>микропредприятие</v>
          </cell>
        </row>
        <row r="1179">
          <cell r="A1179">
            <v>246310914729</v>
          </cell>
          <cell r="C1179" t="str">
            <v>322246800050414</v>
          </cell>
          <cell r="D1179" t="str">
            <v>ИП Ткачев Александр Сергеевич</v>
          </cell>
          <cell r="E1179" t="str">
            <v>Красноярский край, город Красноярск</v>
          </cell>
          <cell r="F1179" t="str">
            <v>микропредприятие</v>
          </cell>
          <cell r="G1179">
            <v>0</v>
          </cell>
        </row>
        <row r="1180">
          <cell r="A1180" t="str">
            <v>615107440920</v>
          </cell>
          <cell r="C1180" t="str">
            <v>322619600240741</v>
          </cell>
          <cell r="D1180" t="str">
            <v>ИП Трофименко Татьяна Николаевна</v>
          </cell>
          <cell r="E1180" t="str">
            <v>659322, Алтайский край, г. Бийск, ул. Радищева 4/1-24</v>
          </cell>
          <cell r="F1180" t="str">
            <v>микропредприятие</v>
          </cell>
        </row>
        <row r="1181">
          <cell r="A1181" t="str">
            <v>720403163120</v>
          </cell>
          <cell r="B1181" t="str">
            <v>-</v>
          </cell>
          <cell r="C1181" t="str">
            <v>322723200003720</v>
          </cell>
          <cell r="D1181" t="str">
            <v>Индивидуальный предприниматель Ушакова Надежда Евгеньевна</v>
          </cell>
          <cell r="E1181" t="str">
            <v>Тюменская область, город Тюмень</v>
          </cell>
          <cell r="F1181" t="str">
            <v>микропредприятие</v>
          </cell>
          <cell r="G1181">
            <v>0</v>
          </cell>
        </row>
        <row r="1182">
          <cell r="A1182">
            <v>732106017775</v>
          </cell>
          <cell r="B1182" t="str">
            <v>-</v>
          </cell>
          <cell r="C1182" t="str">
            <v>322730000011576</v>
          </cell>
          <cell r="D1182" t="str">
            <v>ИП Исаев Дмитрий Александрович</v>
          </cell>
          <cell r="E1182" t="str">
            <v>Ульяновская область, город Ульяновск</v>
          </cell>
          <cell r="F1182" t="str">
            <v>микропредприятие</v>
          </cell>
          <cell r="G1182">
            <v>0</v>
          </cell>
        </row>
        <row r="1183">
          <cell r="A1183" t="str">
            <v>780538722691</v>
          </cell>
          <cell r="B1183" t="str">
            <v>-</v>
          </cell>
          <cell r="C1183" t="str">
            <v>322784700276101</v>
          </cell>
          <cell r="D1183" t="str">
            <v>ИП Быков Иван Владимирович</v>
          </cell>
          <cell r="E1183" t="str">
            <v>196142, г. Санкт-Петербург, муниципальный округ Звездное вн. тер. г.</v>
          </cell>
          <cell r="F1183" t="str">
            <v>микропредприятие</v>
          </cell>
        </row>
        <row r="1184">
          <cell r="A1184" t="str">
            <v>220456293009</v>
          </cell>
          <cell r="B1184" t="str">
            <v>-</v>
          </cell>
          <cell r="C1184" t="str">
            <v>323220200070051</v>
          </cell>
          <cell r="D1184" t="str">
            <v>ИП Малянов Игорь Генадиевич</v>
          </cell>
          <cell r="F1184" t="str">
            <v>микропредприятие</v>
          </cell>
        </row>
        <row r="1185">
          <cell r="A1185" t="str">
            <v>222109646002</v>
          </cell>
          <cell r="B1185" t="str">
            <v>-</v>
          </cell>
          <cell r="C1185" t="str">
            <v>323220200112301</v>
          </cell>
          <cell r="D1185" t="str">
            <v>ИП Бензик Игорь Александрович</v>
          </cell>
          <cell r="E1185" t="str">
            <v>656039, Алтайский край, г. Барнеул, Рыбозаводской презд, д. 62</v>
          </cell>
          <cell r="F1185" t="str">
            <v>микропредприятие</v>
          </cell>
        </row>
        <row r="1186">
          <cell r="A1186">
            <v>4345181540818</v>
          </cell>
          <cell r="B1186" t="str">
            <v>-</v>
          </cell>
          <cell r="C1186" t="str">
            <v>323430000038462</v>
          </cell>
          <cell r="D1186" t="str">
            <v>ИП Максим Юлия Николаевна</v>
          </cell>
          <cell r="E1186" t="str">
            <v>198504, г. Санкт-Петербург, г. Петергоф, ул. Чебышевская, д. 9, кв. 59</v>
          </cell>
          <cell r="F1186" t="str">
            <v>микропредприятие</v>
          </cell>
        </row>
        <row r="1187">
          <cell r="A1187" t="str">
            <v>220454995098</v>
          </cell>
          <cell r="B1187" t="str">
            <v>-</v>
          </cell>
          <cell r="C1187" t="str">
            <v>324220200038108</v>
          </cell>
          <cell r="D1187" t="str">
            <v>ИП Ларин Александр Евгеньевич</v>
          </cell>
          <cell r="E1187">
            <v>0</v>
          </cell>
          <cell r="F1187" t="str">
            <v>микропредприятие</v>
          </cell>
          <cell r="G1187">
            <v>0</v>
          </cell>
        </row>
        <row r="1188">
          <cell r="A1188">
            <v>231520487355</v>
          </cell>
          <cell r="B1188" t="str">
            <v>-</v>
          </cell>
          <cell r="C1188" t="str">
            <v>324237500136237</v>
          </cell>
          <cell r="D1188" t="str">
            <v>ИП Ненашев Илья Валерьевич</v>
          </cell>
          <cell r="E1188" t="str">
            <v>Краснодарский край, город Новороссийск, село Гайдук</v>
          </cell>
          <cell r="F1188" t="str">
            <v>микропредприятие</v>
          </cell>
          <cell r="G1188" t="str">
            <v/>
          </cell>
        </row>
        <row r="1189">
          <cell r="A1189">
            <v>7807315379</v>
          </cell>
          <cell r="B1189" t="str">
            <v>780701001</v>
          </cell>
          <cell r="C1189" t="str">
            <v>5067847070209</v>
          </cell>
          <cell r="D1189" t="str">
            <v>ООО "ФАРБЕГУТ"</v>
          </cell>
          <cell r="E1189" t="str">
            <v>198320, Российская Федерация, САНКТ-ПЕТЕРБУРГ, КРАСНОЕ СЕЛО, ТЕЛЕГРАФНАЯ, 7</v>
          </cell>
          <cell r="F1189" t="str">
            <v>среднее предприятие</v>
          </cell>
          <cell r="G1189">
            <v>0</v>
          </cell>
          <cell r="H1189" t="str">
            <v/>
          </cell>
        </row>
        <row r="1190">
          <cell r="A1190" t="str">
            <v>7705783353</v>
          </cell>
          <cell r="B1190" t="str">
            <v>771701001</v>
          </cell>
          <cell r="C1190" t="str">
            <v>5077746330547</v>
          </cell>
          <cell r="D1190" t="str">
            <v>ООО "Восток-7"</v>
          </cell>
          <cell r="E1190" t="str">
            <v>129626, ГОРОД МОСКВА, РИЖСКИЙ ПРОЕЗД, ДОМ 5, КВАРТИРА 137</v>
          </cell>
          <cell r="F1190" t="str">
            <v>микропредприятие</v>
          </cell>
        </row>
        <row r="1191">
          <cell r="A1191">
            <v>7719636091</v>
          </cell>
          <cell r="B1191" t="str">
            <v>771901001</v>
          </cell>
          <cell r="C1191" t="str">
            <v>5077746875180</v>
          </cell>
          <cell r="D1191" t="str">
            <v>ООО "Лабораторная техника"</v>
          </cell>
          <cell r="E1191" t="str">
            <v>105043, город Москва, Парковая 3-я ул., д. 8/19, пом. 11;12</v>
          </cell>
          <cell r="F1191" t="str">
            <v>малое предприятие</v>
          </cell>
          <cell r="G1191" t="str">
            <v/>
          </cell>
        </row>
        <row r="1192">
          <cell r="A1192">
            <v>7726606316</v>
          </cell>
          <cell r="B1192" t="str">
            <v>772601001</v>
          </cell>
          <cell r="C1192" t="str">
            <v>5087746235825</v>
          </cell>
          <cell r="D1192" t="str">
            <v>АО "НИИТФА"</v>
          </cell>
          <cell r="E1192" t="str">
            <v>115230, г. Москва, Варшавское шоссе, д. 46</v>
          </cell>
          <cell r="F1192" t="str">
            <v>-</v>
          </cell>
          <cell r="G1192">
            <v>0</v>
          </cell>
        </row>
        <row r="1193">
          <cell r="A1193" t="str">
            <v>7726610087</v>
          </cell>
          <cell r="B1193" t="str">
            <v>772601001</v>
          </cell>
          <cell r="C1193" t="str">
            <v>5087746562910</v>
          </cell>
          <cell r="D1193" t="str">
            <v>ООО "Бема Кемикалс"</v>
          </cell>
          <cell r="E1193" t="str">
            <v>117545, ГОРОД МОСКВА, ДОРОЖНАЯ УЛИЦА, ДОМ 3, КОРПУС 11, ЭТАЖ 2 ОФИС 205</v>
          </cell>
          <cell r="F1193" t="str">
            <v>малое предприятие</v>
          </cell>
        </row>
        <row r="1194">
          <cell r="A1194">
            <v>77241815882</v>
          </cell>
          <cell r="B1194" t="str">
            <v>772401001</v>
          </cell>
          <cell r="C1194" t="str">
            <v>5117746009915</v>
          </cell>
          <cell r="D1194" t="str">
            <v>АО «СоюзпромНИИпроект»</v>
          </cell>
          <cell r="E1194" t="str">
            <v>115487, г. Москва, ул. Садовники, д. 2</v>
          </cell>
          <cell r="F1194" t="e">
            <v>#N/A</v>
          </cell>
          <cell r="H1194" t="str">
            <v>22.01.2021г.</v>
          </cell>
        </row>
        <row r="1195">
          <cell r="A1195">
            <v>7703803572</v>
          </cell>
          <cell r="B1195" t="str">
            <v>770301001</v>
          </cell>
          <cell r="C1195" t="str">
            <v>5137746222180</v>
          </cell>
          <cell r="D1195" t="str">
            <v xml:space="preserve">ООО "Лабораторная практика" </v>
          </cell>
          <cell r="E1195" t="str">
            <v>123022, г. Москва, ул. Звенигородская 2-я, д. 13, стр. 15</v>
          </cell>
          <cell r="F1195" t="str">
            <v>малое предприятие</v>
          </cell>
          <cell r="G1195" t="str">
            <v>Действующее с 17.01.2012гГА и ГД совпадает,АС (6) на сумму 480 тыс. руб.ГЗ (8494) на сумму 2,3 млрд. руб.</v>
          </cell>
          <cell r="H1195" t="str">
            <v>29.11.2021г.</v>
          </cell>
        </row>
        <row r="1196">
          <cell r="A1196" t="str">
            <v>7743945541</v>
          </cell>
          <cell r="B1196" t="str">
            <v>772401001</v>
          </cell>
          <cell r="C1196" t="str">
            <v>5147746314579</v>
          </cell>
          <cell r="D1196" t="str">
            <v>АО "Техмашсервис"</v>
          </cell>
          <cell r="E1196" t="str">
            <v>115487, г Москва, вн.тер.г муниципальный округ Нагатино-Садовники, ул Садовники, 4 / корпус 1</v>
          </cell>
          <cell r="F1196" t="str">
            <v xml:space="preserve"> - </v>
          </cell>
          <cell r="G1196" t="str">
            <v>Действующее, с2009 г.Адрес и ГД совпадаетАСОтветчик по 2 искам на сумму 1,7 млн. руб.ИП отсутствуют</v>
          </cell>
        </row>
        <row r="1197">
          <cell r="A1197">
            <v>7721399850</v>
          </cell>
          <cell r="B1197" t="str">
            <v>772101001</v>
          </cell>
          <cell r="C1197" t="str">
            <v>5157746160743</v>
          </cell>
          <cell r="D1197" t="str">
            <v>ООО "Акватехкомплект"</v>
          </cell>
          <cell r="E1197" t="str">
            <v>109428, Российская Федерация, г. Москва, проспект Рязанский, дом 8А/строение1, Э4 пом VI к 2 оф 423</v>
          </cell>
          <cell r="F1197" t="str">
            <v>микропредприятие</v>
          </cell>
          <cell r="G1197">
            <v>0</v>
          </cell>
          <cell r="H1197" t="str">
            <v/>
          </cell>
        </row>
        <row r="1198">
          <cell r="A1198">
            <v>9729030514</v>
          </cell>
          <cell r="B1198" t="str">
            <v>772901001</v>
          </cell>
          <cell r="C1198" t="str">
            <v>5167746159785</v>
          </cell>
          <cell r="D1198" t="str">
            <v>АО "РОСТЕХИВЕНТАРИЗАЦИЯ - ФЕДЕРАЛЬНОЕ БТИ"</v>
          </cell>
          <cell r="E1198" t="str">
            <v>119415, Российская Федерация, г. Москва, пр-т Вернадского, д.37, корп.2</v>
          </cell>
          <cell r="F1198" t="str">
            <v>-</v>
          </cell>
          <cell r="G1198">
            <v>0</v>
          </cell>
          <cell r="H1198" t="str">
            <v/>
          </cell>
        </row>
        <row r="1199">
          <cell r="A1199">
            <v>7724386538</v>
          </cell>
          <cell r="B1199" t="str">
            <v>772401001</v>
          </cell>
          <cell r="C1199" t="str">
            <v>5167746223850</v>
          </cell>
          <cell r="D1199" t="str">
            <v>ООО "СПЕЦПРОМТАРА"</v>
          </cell>
          <cell r="E1199" t="str">
            <v>117312, г. Москва, ул. Вавилова, д. 19</v>
          </cell>
          <cell r="F1199" t="str">
            <v>малое предприятие</v>
          </cell>
          <cell r="G1199">
            <v>0</v>
          </cell>
          <cell r="H1199" t="str">
            <v>10.08.2021г.</v>
          </cell>
        </row>
        <row r="1200">
          <cell r="A1200" t="str">
            <v>9718041761</v>
          </cell>
          <cell r="B1200" t="str">
            <v>771801001</v>
          </cell>
          <cell r="C1200" t="str">
            <v>5167746478246</v>
          </cell>
          <cell r="D1200" t="str">
            <v>ООО "ЛАБ"</v>
          </cell>
          <cell r="E1200" t="str">
            <v>107076, ГОРОД МОСКВА, УЛИЦА СТРОМЫНКА, ДОМ 19, КОРПУС 2, ПОМЕЩЕНИЕ IV Б,КОМНАТА 22</v>
          </cell>
          <cell r="F1200" t="str">
            <v>микропредприятие</v>
          </cell>
        </row>
        <row r="1201">
          <cell r="A1201">
            <v>9715307100</v>
          </cell>
          <cell r="B1201" t="str">
            <v>771501001</v>
          </cell>
          <cell r="C1201" t="str">
            <v>5177746038927</v>
          </cell>
          <cell r="D1201" t="str">
            <v>ООО "Компания Доминик"</v>
          </cell>
          <cell r="E1201" t="str">
            <v>127576, город Москва, Новгородская ул., д. 1, этаж/офис 2/г240</v>
          </cell>
          <cell r="F1201" t="str">
            <v>малое предприятие</v>
          </cell>
          <cell r="G1201">
            <v>0</v>
          </cell>
        </row>
        <row r="1202">
          <cell r="A1202">
            <v>7751136470</v>
          </cell>
          <cell r="B1202" t="str">
            <v>775101001</v>
          </cell>
          <cell r="C1202" t="str">
            <v>5177746374328</v>
          </cell>
          <cell r="D1202" t="str">
            <v>ООО ТД "Балканкар Рекорд"</v>
          </cell>
          <cell r="E1202" t="str">
            <v>108851, ГОРОД МОСКВА, ЩЕРБИНКА ГОРОД, ВЫСОТНАЯ УЛИЦА, ДОМ 8, ПОМ III КОМ 015</v>
          </cell>
          <cell r="F1202" t="str">
            <v>микропредприятие</v>
          </cell>
          <cell r="G1202">
            <v>0</v>
          </cell>
        </row>
        <row r="1203">
          <cell r="A1203" t="str">
            <v>220402110682</v>
          </cell>
          <cell r="B1203" t="e">
            <v>#N/A</v>
          </cell>
          <cell r="C1203" t="e">
            <v>#N/A</v>
          </cell>
          <cell r="D1203" t="str">
            <v>Богомолов Василий Николаевич</v>
          </cell>
          <cell r="E1203" t="str">
            <v>659300, Алтайский край, г. Бийск</v>
          </cell>
          <cell r="F1203" t="str">
            <v>физ. лицо</v>
          </cell>
        </row>
        <row r="1204">
          <cell r="A1204" t="str">
            <v>220404098864</v>
          </cell>
          <cell r="B1204" t="str">
            <v xml:space="preserve"> - </v>
          </cell>
          <cell r="C1204" t="e">
            <v>#N/A</v>
          </cell>
          <cell r="D1204" t="str">
            <v>Князев Виктор Петрович</v>
          </cell>
          <cell r="E1204" t="str">
            <v>659300 Алтайский край, г. Бийск, ул. Социалистическая, д. 2б, кв. 31</v>
          </cell>
          <cell r="F1204" t="str">
            <v>физ. лицо</v>
          </cell>
        </row>
        <row r="1205">
          <cell r="A1205" t="str">
            <v>540531575013</v>
          </cell>
          <cell r="B1205" t="str">
            <v>-</v>
          </cell>
          <cell r="C1205" t="e">
            <v>#N/A</v>
          </cell>
          <cell r="D1205" t="str">
            <v>Лекомцев Евгений Викторович</v>
          </cell>
          <cell r="E1205" t="str">
            <v>109240, город Москва, ул. Верхняя Радищевская, д. 2/1, стр. 5, пом. I, эт 3, ком 4</v>
          </cell>
          <cell r="F1205" t="str">
            <v>микропредприятие</v>
          </cell>
        </row>
        <row r="1206">
          <cell r="A1206" t="str">
            <v>220404908942</v>
          </cell>
          <cell r="B1206" t="str">
            <v>-</v>
          </cell>
          <cell r="C1206" t="e">
            <v>#N/A</v>
          </cell>
          <cell r="D1206" t="str">
            <v>Ломагина Ольга Григорьевна</v>
          </cell>
          <cell r="E1206" t="str">
            <v>659300, г. Бийск, ул. Мухачева, д. 121, кв.20</v>
          </cell>
          <cell r="F1206" t="str">
            <v>микропредприятие</v>
          </cell>
        </row>
        <row r="1207">
          <cell r="A1207" t="e">
            <v>#N/A</v>
          </cell>
          <cell r="B1207" t="e">
            <v>#N/A</v>
          </cell>
          <cell r="C1207" t="e">
            <v>#N/A</v>
          </cell>
          <cell r="D1207" t="str">
            <v>ООО "ИП Воропаев Андрей Николаевич"</v>
          </cell>
          <cell r="E1207" t="e">
            <v>#N/A</v>
          </cell>
          <cell r="F1207" t="e">
            <v>#N/A</v>
          </cell>
        </row>
        <row r="1208">
          <cell r="A1208" t="e">
            <v>#N/A</v>
          </cell>
          <cell r="B1208" t="e">
            <v>#N/A</v>
          </cell>
          <cell r="C1208" t="e">
            <v>#N/A</v>
          </cell>
          <cell r="D1208" t="str">
            <v>ООО "КомТранс ЛТД"</v>
          </cell>
          <cell r="E1208" t="e">
            <v>#N/A</v>
          </cell>
          <cell r="F1208" t="e">
            <v>#N/A</v>
          </cell>
        </row>
        <row r="1209">
          <cell r="A1209">
            <v>2225083419</v>
          </cell>
          <cell r="B1209" t="e">
            <v>#N/A</v>
          </cell>
          <cell r="C1209" t="e">
            <v>#N/A</v>
          </cell>
          <cell r="D1209" t="str">
            <v>ООО "Лакаса-текс"</v>
          </cell>
          <cell r="E1209" t="e">
            <v>#N/A</v>
          </cell>
          <cell r="F1209" t="e">
            <v>#N/A</v>
          </cell>
        </row>
        <row r="1210">
          <cell r="A1210" t="e">
            <v>#N/A</v>
          </cell>
          <cell r="B1210" t="e">
            <v>#N/A</v>
          </cell>
          <cell r="C1210" t="e">
            <v>#N/A</v>
          </cell>
          <cell r="D1210" t="str">
            <v>ООО "Мастерок"</v>
          </cell>
          <cell r="E1210" t="e">
            <v>#N/A</v>
          </cell>
          <cell r="F1210" t="e">
            <v>#N/A</v>
          </cell>
        </row>
        <row r="1211">
          <cell r="A1211" t="e">
            <v>#N/A</v>
          </cell>
          <cell r="B1211" t="e">
            <v>#N/A</v>
          </cell>
          <cell r="C1211" t="e">
            <v>#N/A</v>
          </cell>
          <cell r="D1211" t="str">
            <v>ООО "М-Сервис"</v>
          </cell>
          <cell r="E1211" t="e">
            <v>#N/A</v>
          </cell>
          <cell r="F1211" t="e">
            <v>#N/A</v>
          </cell>
        </row>
        <row r="1212">
          <cell r="A1212" t="e">
            <v>#N/A</v>
          </cell>
          <cell r="B1212" t="e">
            <v>#N/A</v>
          </cell>
          <cell r="C1212" t="e">
            <v>#N/A</v>
          </cell>
          <cell r="D1212" t="str">
            <v>ООО "МСС"</v>
          </cell>
          <cell r="E1212" t="e">
            <v>#N/A</v>
          </cell>
          <cell r="F1212" t="e">
            <v>#N/A</v>
          </cell>
        </row>
        <row r="1213">
          <cell r="A1213" t="e">
            <v>#N/A</v>
          </cell>
          <cell r="B1213" t="e">
            <v>#N/A</v>
          </cell>
          <cell r="C1213" t="e">
            <v>#N/A</v>
          </cell>
          <cell r="D1213" t="str">
            <v>ООО "ПК "Отделстрой"</v>
          </cell>
          <cell r="E1213" t="e">
            <v>#N/A</v>
          </cell>
          <cell r="F1213" t="e">
            <v>#N/A</v>
          </cell>
        </row>
        <row r="1214">
          <cell r="A1214" t="e">
            <v>#N/A</v>
          </cell>
          <cell r="B1214" t="e">
            <v>#N/A</v>
          </cell>
          <cell r="C1214" t="e">
            <v>#N/A</v>
          </cell>
          <cell r="D1214" t="str">
            <v>ООО "Практика"</v>
          </cell>
          <cell r="E1214" t="e">
            <v>#N/A</v>
          </cell>
          <cell r="F1214" t="e">
            <v>#N/A</v>
          </cell>
        </row>
        <row r="1215">
          <cell r="A1215">
            <v>6450058805</v>
          </cell>
          <cell r="B1215" t="e">
            <v>#N/A</v>
          </cell>
          <cell r="C1215" t="e">
            <v>#N/A</v>
          </cell>
          <cell r="D1215" t="str">
            <v>ООО "ПромГазЭнерго"</v>
          </cell>
          <cell r="E1215" t="e">
            <v>#N/A</v>
          </cell>
          <cell r="F1215" t="e">
            <v>#N/A</v>
          </cell>
        </row>
        <row r="1216">
          <cell r="A1216" t="e">
            <v>#N/A</v>
          </cell>
          <cell r="B1216" t="e">
            <v>#N/A</v>
          </cell>
          <cell r="C1216" t="e">
            <v>#N/A</v>
          </cell>
          <cell r="D1216" t="str">
            <v>ООО "РосПромСервисКомплект"</v>
          </cell>
          <cell r="E1216" t="e">
            <v>#N/A</v>
          </cell>
          <cell r="F1216" t="e">
            <v>#N/A</v>
          </cell>
        </row>
        <row r="1217">
          <cell r="A1217" t="e">
            <v>#N/A</v>
          </cell>
          <cell r="B1217" t="e">
            <v>#N/A</v>
          </cell>
          <cell r="C1217" t="e">
            <v>#N/A</v>
          </cell>
          <cell r="D1217" t="str">
            <v>ООО "Силтон"</v>
          </cell>
          <cell r="E1217" t="e">
            <v>#N/A</v>
          </cell>
          <cell r="F1217" t="e">
            <v>#N/A</v>
          </cell>
        </row>
        <row r="1218">
          <cell r="A1218" t="e">
            <v>#N/A</v>
          </cell>
          <cell r="B1218" t="e">
            <v>#N/A</v>
          </cell>
          <cell r="C1218" t="e">
            <v>#N/A</v>
          </cell>
          <cell r="D1218" t="str">
            <v>ООО "Систем Сервис"</v>
          </cell>
          <cell r="E1218" t="e">
            <v>#N/A</v>
          </cell>
          <cell r="F1218" t="e">
            <v>#N/A</v>
          </cell>
        </row>
        <row r="1219">
          <cell r="A1219" t="e">
            <v>#N/A</v>
          </cell>
          <cell r="B1219" t="e">
            <v>#N/A</v>
          </cell>
          <cell r="C1219" t="e">
            <v>#N/A</v>
          </cell>
          <cell r="D1219" t="str">
            <v>ООО "СК Прайм"</v>
          </cell>
          <cell r="E1219" t="e">
            <v>#N/A</v>
          </cell>
          <cell r="F1219" t="e">
            <v>#N/A</v>
          </cell>
        </row>
        <row r="1220">
          <cell r="A1220" t="e">
            <v>#N/A</v>
          </cell>
          <cell r="B1220" t="e">
            <v>#N/A</v>
          </cell>
          <cell r="C1220" t="e">
            <v>#N/A</v>
          </cell>
          <cell r="D1220" t="str">
            <v>ООО "ТД Промкомплект"</v>
          </cell>
          <cell r="E1220" t="e">
            <v>#N/A</v>
          </cell>
          <cell r="F1220" t="e">
            <v>#N/A</v>
          </cell>
        </row>
        <row r="1221">
          <cell r="A1221">
            <v>6679113421</v>
          </cell>
          <cell r="B1221" t="e">
            <v>#N/A</v>
          </cell>
          <cell r="C1221" t="e">
            <v>#N/A</v>
          </cell>
          <cell r="D1221" t="str">
            <v>ООО "ТК "Кашалот"</v>
          </cell>
          <cell r="E1221" t="str">
            <v>Бийск, ул. Мерлина, 63Б</v>
          </cell>
          <cell r="F1221" t="e">
            <v>#N/A</v>
          </cell>
        </row>
        <row r="1222">
          <cell r="A1222" t="e">
            <v>#N/A</v>
          </cell>
          <cell r="B1222" t="e">
            <v>#N/A</v>
          </cell>
          <cell r="C1222" t="e">
            <v>#N/A</v>
          </cell>
          <cell r="D1222" t="str">
            <v>ООО АК</v>
          </cell>
          <cell r="E1222" t="e">
            <v>#N/A</v>
          </cell>
          <cell r="F1222" t="e">
            <v>#N/A</v>
          </cell>
        </row>
        <row r="1223">
          <cell r="A1223" t="e">
            <v>#N/A</v>
          </cell>
          <cell r="B1223" t="e">
            <v>#N/A</v>
          </cell>
          <cell r="C1223" t="e">
            <v>#N/A</v>
          </cell>
          <cell r="D1223" t="str">
            <v>ООО ПТФ "Айрон"</v>
          </cell>
          <cell r="E1223" t="e">
            <v>#N/A</v>
          </cell>
          <cell r="F1223" t="e">
            <v>#N/A</v>
          </cell>
        </row>
        <row r="1224">
          <cell r="A1224" t="e">
            <v>#N/A</v>
          </cell>
          <cell r="B1224" t="e">
            <v>#N/A</v>
          </cell>
          <cell r="C1224" t="e">
            <v>#N/A</v>
          </cell>
          <cell r="D1224" t="str">
            <v>Страшников Александр Юрьевмч</v>
          </cell>
          <cell r="E1224" t="e">
            <v>#N/A</v>
          </cell>
          <cell r="F1224" t="e">
            <v>#N/A</v>
          </cell>
        </row>
        <row r="1225">
          <cell r="A1225" t="e">
            <v>#N/A</v>
          </cell>
          <cell r="B1225" t="e">
            <v>#N/A</v>
          </cell>
          <cell r="C1225" t="e">
            <v>#N/A</v>
          </cell>
          <cell r="D1225" t="str">
            <v>ФАУ "ГНИИ проблем технической защиты информации  ФСТЭК"</v>
          </cell>
          <cell r="E1225" t="e">
            <v>#N/A</v>
          </cell>
          <cell r="F1225" t="e">
            <v>#N/A</v>
          </cell>
        </row>
        <row r="1226">
          <cell r="A1226" t="e">
            <v>#N/A</v>
          </cell>
          <cell r="B1226" t="e">
            <v>#N/A</v>
          </cell>
          <cell r="C1226" t="e">
            <v>#N/A</v>
          </cell>
          <cell r="D1226" t="str">
            <v>ФАУ "Государственный НИИ проблем технической защиты информации Федеральной службы по техническому и экспортному контролю"</v>
          </cell>
          <cell r="E1226" t="e">
            <v>#N/A</v>
          </cell>
          <cell r="F1226" t="e">
            <v>#N/A</v>
          </cell>
        </row>
        <row r="1227">
          <cell r="A1227" t="e">
            <v>#N/A</v>
          </cell>
          <cell r="B1227" t="e">
            <v>#N/A</v>
          </cell>
          <cell r="C1227" t="e">
            <v>#N/A</v>
          </cell>
          <cell r="D1227" t="str">
            <v>ФАУ ГосНИИ проблем технической защиты информации ФСТЭК</v>
          </cell>
          <cell r="E1227" t="e">
            <v>#N/A</v>
          </cell>
          <cell r="F1227" t="e">
            <v>#N/A</v>
          </cell>
        </row>
        <row r="1228">
          <cell r="A1228" t="str">
            <v>220411652628</v>
          </cell>
          <cell r="D1228" t="str">
            <v xml:space="preserve"> ИП Печенин Дмитрий Владимирович</v>
          </cell>
          <cell r="F1228" t="str">
            <v>микропредприятие</v>
          </cell>
        </row>
        <row r="1229">
          <cell r="A1229">
            <v>7841290477</v>
          </cell>
          <cell r="D1229" t="str">
            <v>АНО ДПО "СПбМИПК"</v>
          </cell>
          <cell r="E1229" t="str">
            <v>191186, ГОРОД САНКТ-ПЕТЕРБУРГ, НЕВСКИЙ ПРОСПЕКТ, 22-24, ЛИТЕР А, ПОМ. 101Н</v>
          </cell>
          <cell r="F1229" t="e">
            <v>#N/A</v>
          </cell>
        </row>
        <row r="1230">
          <cell r="A1230">
            <v>5249164736</v>
          </cell>
          <cell r="B1230" t="str">
            <v>524901001</v>
          </cell>
          <cell r="D1230" t="str">
            <v>АО "НИИ полимеров им. В.А. Каргина"</v>
          </cell>
          <cell r="E1230" t="str">
            <v>606000, г. Дзержинск, Нижегородская область, восточный промрайон Оргстекло здание 63</v>
          </cell>
          <cell r="F1230" t="str">
            <v>-</v>
          </cell>
          <cell r="G1230" t="str">
            <v>Действующее, с 2002г.Адрес и ГД совпадаетОтрицательных маркеров в отношении предприятия нетДействующее предприятие с 2017г.,</v>
          </cell>
        </row>
        <row r="1231">
          <cell r="A1231" t="str">
            <v>226300425740</v>
          </cell>
          <cell r="D1231" t="str">
            <v>Буров Александр Анатольевич</v>
          </cell>
        </row>
        <row r="1232">
          <cell r="A1232" t="str">
            <v>220402414715</v>
          </cell>
          <cell r="D1232" t="str">
            <v>Вдовина Наталья Ивановна</v>
          </cell>
          <cell r="E1232" t="str">
            <v>659322, Алтайский край, г. Бийск</v>
          </cell>
          <cell r="F1232" t="str">
            <v>физ. лицо</v>
          </cell>
        </row>
        <row r="1233">
          <cell r="A1233" t="str">
            <v>220401316480</v>
          </cell>
          <cell r="D1233" t="str">
            <v>Дробышев Дмитрий Евгеньевич</v>
          </cell>
        </row>
        <row r="1234">
          <cell r="A1234" t="str">
            <v>220416806800</v>
          </cell>
          <cell r="D1234" t="str">
            <v>Есин Александр Александрович</v>
          </cell>
          <cell r="E1234" t="str">
            <v>Алтайский край, г.Бийск</v>
          </cell>
          <cell r="F1234" t="str">
            <v>физ. лицо</v>
          </cell>
        </row>
        <row r="1235">
          <cell r="A1235" t="str">
            <v>220400367080</v>
          </cell>
          <cell r="D1235" t="str">
            <v>Журавлев Андрей Сергеевич</v>
          </cell>
          <cell r="E1235" t="str">
            <v>659300,г. Бийск, пр-кт Сергея Кирова, д.3</v>
          </cell>
          <cell r="F1235" t="str">
            <v>микропредприятие</v>
          </cell>
        </row>
        <row r="1236">
          <cell r="A1236" t="str">
            <v>220419130060</v>
          </cell>
          <cell r="B1236" t="str">
            <v>-</v>
          </cell>
          <cell r="D1236" t="str">
            <v>ИП Бровко Ю.О.</v>
          </cell>
          <cell r="E1236" t="str">
            <v>Алтайский край</v>
          </cell>
          <cell r="F1236" t="str">
            <v>микропредприятие</v>
          </cell>
        </row>
        <row r="1237">
          <cell r="A1237" t="str">
            <v>781413857159</v>
          </cell>
          <cell r="B1237" t="str">
            <v>-</v>
          </cell>
          <cell r="D1237" t="str">
            <v>ИП Говоров А.Б.</v>
          </cell>
          <cell r="F1237" t="str">
            <v>микропредприятие</v>
          </cell>
        </row>
        <row r="1238">
          <cell r="A1238" t="str">
            <v>222509981301</v>
          </cell>
          <cell r="B1238" t="str">
            <v>-</v>
          </cell>
          <cell r="D1238" t="str">
            <v>ИП Долженко Елена Анатольевна</v>
          </cell>
          <cell r="F1238" t="str">
            <v>микропредприятие</v>
          </cell>
        </row>
        <row r="1239">
          <cell r="A1239">
            <v>2204033985</v>
          </cell>
          <cell r="B1239" t="str">
            <v>-</v>
          </cell>
          <cell r="D1239" t="str">
            <v>ИП Жирнов Г.Н.</v>
          </cell>
          <cell r="F1239" t="str">
            <v>-</v>
          </cell>
        </row>
        <row r="1240">
          <cell r="A1240" t="str">
            <v>220417458730</v>
          </cell>
          <cell r="B1240" t="str">
            <v>-</v>
          </cell>
          <cell r="D1240" t="str">
            <v>ИП Козлова Елена Сергеевна</v>
          </cell>
          <cell r="E1240" t="str">
            <v>656065, Алтайский край, г. Барнаул, ул. Попова, д. 102, кв. 12</v>
          </cell>
          <cell r="F1240" t="str">
            <v>малое предприятие</v>
          </cell>
        </row>
        <row r="1241">
          <cell r="A1241" t="str">
            <v>220404412946</v>
          </cell>
          <cell r="B1241" t="str">
            <v>-</v>
          </cell>
          <cell r="D1241" t="str">
            <v>ИП Котиков Василий Александрович</v>
          </cell>
          <cell r="E1241" t="str">
            <v>659322, Алтайский край, г. Бийск, ул. Михаила Ломоносова, д.35, кор. 1, кв. 21</v>
          </cell>
          <cell r="F1241" t="str">
            <v>физ. лицо</v>
          </cell>
        </row>
        <row r="1242">
          <cell r="A1242" t="str">
            <v>220408389737</v>
          </cell>
          <cell r="D1242" t="str">
            <v>ИП Романов Андрей Викторович</v>
          </cell>
          <cell r="F1242" t="str">
            <v>микропредприятие</v>
          </cell>
        </row>
        <row r="1243">
          <cell r="A1243" t="str">
            <v>222210740395</v>
          </cell>
          <cell r="D1243" t="str">
            <v>ИП Солодянкина Н.Т.</v>
          </cell>
          <cell r="E1243" t="str">
            <v>656057, Алтайский край, г. Барнаул, ул. Сухэ-Батора, д. 18, кв. 43</v>
          </cell>
          <cell r="F1243" t="str">
            <v>-</v>
          </cell>
        </row>
        <row r="1244">
          <cell r="A1244" t="str">
            <v>220454744094</v>
          </cell>
          <cell r="D1244" t="str">
            <v>ИП Соснин Алексей Васильевич</v>
          </cell>
          <cell r="E1244" t="str">
            <v>659301, Алтайский край, г. Бийск, ул. Шишкова, дом 35</v>
          </cell>
          <cell r="F1244" t="str">
            <v>микропредприятие</v>
          </cell>
        </row>
        <row r="1245">
          <cell r="A1245" t="str">
            <v>220407755155</v>
          </cell>
          <cell r="D1245" t="str">
            <v>ИП Черепанова Тамара Генадьевна</v>
          </cell>
          <cell r="E1245" t="str">
            <v>659300, Алтайский край, г. Бийск, ул. 2-й Больничный Взвоз, д. 103</v>
          </cell>
          <cell r="F1245" t="str">
            <v>микропредприятие</v>
          </cell>
        </row>
        <row r="1246">
          <cell r="A1246" t="str">
            <v>667475082281</v>
          </cell>
          <cell r="D1246" t="str">
            <v>ИП Шутемова Анна Сергеевна</v>
          </cell>
          <cell r="F1246" t="str">
            <v>микропредприятие</v>
          </cell>
        </row>
        <row r="1247">
          <cell r="A1247" t="str">
            <v>220416537812</v>
          </cell>
          <cell r="D1247" t="str">
            <v>Казанцев Алексей Викторович</v>
          </cell>
          <cell r="E1247" t="str">
            <v>659332, г. Бийск, ул. Онежская, д. 4</v>
          </cell>
          <cell r="F1247" t="str">
            <v>-</v>
          </cell>
        </row>
        <row r="1248">
          <cell r="A1248" t="str">
            <v>220416192371</v>
          </cell>
          <cell r="D1248" t="str">
            <v>Кайбичев Максим Андреевич</v>
          </cell>
          <cell r="F1248" t="str">
            <v>-</v>
          </cell>
        </row>
        <row r="1249">
          <cell r="A1249" t="str">
            <v>7719874699</v>
          </cell>
          <cell r="B1249" t="str">
            <v>502701001</v>
          </cell>
          <cell r="D1249" t="str">
            <v>ООО "ИНТЕЛЛЕКТ БЕЗОПАСНОСТЬ"</v>
          </cell>
          <cell r="E1249" t="str">
            <v>140002, МОСКОВСКАЯ ОБЛАСТЬ, ЛЮБЕРЦЫ ГОРОД, КОЛХОЗНАЯ УЛИЦА, ДОМ 8А, ЭТ/ОФИС МАНС/21</v>
          </cell>
          <cell r="F1249" t="str">
            <v>микропредприятие</v>
          </cell>
        </row>
        <row r="1250">
          <cell r="A1250">
            <v>9710021379</v>
          </cell>
          <cell r="B1250">
            <v>773101001</v>
          </cell>
          <cell r="D1250" t="str">
            <v>ООО "СБ "РК-Страхование"</v>
          </cell>
          <cell r="E1250" t="str">
            <v>121357, г. Москва, ул. Верейская, д. 17, офис 711А</v>
          </cell>
          <cell r="F1250" t="str">
            <v>-</v>
          </cell>
          <cell r="G1250">
            <v>0</v>
          </cell>
          <cell r="H1250" t="str">
            <v/>
          </cell>
        </row>
        <row r="1251">
          <cell r="A1251" t="str">
            <v>9715344207</v>
          </cell>
          <cell r="D1251" t="str">
            <v>ООО "Эйркрафт Тулз Консалдинг"</v>
          </cell>
          <cell r="E1251" t="str">
            <v>123557, РОССИЯ, Г. МОСКВА, ВН.ТЕР.Г. МУНИЦИПАЛЬНЫЙ ОКРУГ ПРЕСНЕНСКИЙ, ПРЕСНЕНСКИЙ ВАЛ УЛ., Д. 27, СТР. 8</v>
          </cell>
        </row>
        <row r="1252">
          <cell r="A1252">
            <v>222400052319</v>
          </cell>
          <cell r="D1252" t="str">
            <v>Фаст Сергей Абрамович</v>
          </cell>
          <cell r="E1252" t="str">
            <v>659, Алтайский край, Первомайский район, с. Фирсово, ул. Российская, 59</v>
          </cell>
          <cell r="F1252" t="str">
            <v>микропредприятие</v>
          </cell>
        </row>
        <row r="1253">
          <cell r="A1253">
            <v>510205644711</v>
          </cell>
          <cell r="D1253" t="str">
            <v>ФЛ Сиротинкин Владимир Анатольевич</v>
          </cell>
          <cell r="E1253" t="str">
            <v>г. Москва, ул. Синявинская, д. 11, к. 3, кв. 246</v>
          </cell>
          <cell r="F1253" t="str">
            <v>физ. Лицо</v>
          </cell>
          <cell r="G1253">
            <v>0</v>
          </cell>
          <cell r="H1253" t="str">
            <v/>
          </cell>
        </row>
        <row r="1254">
          <cell r="A1254" t="str">
            <v>40501175705</v>
          </cell>
          <cell r="D1254" t="str">
            <v>Ченчаев Александр Анатольевич</v>
          </cell>
          <cell r="E1254" t="str">
            <v>Республика Алтай, Шебалинский район, с. Актел, ул. Молодежная, 24</v>
          </cell>
          <cell r="F1254"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8D76E-EBF3-4625-95F4-80560392DB92}">
  <sheetPr>
    <tabColor rgb="FF00B050"/>
    <pageSetUpPr fitToPage="1"/>
  </sheetPr>
  <dimension ref="A1:W37"/>
  <sheetViews>
    <sheetView tabSelected="1" view="pageBreakPreview" topLeftCell="A3" zoomScaleNormal="100" zoomScaleSheetLayoutView="100" workbookViewId="0">
      <selection activeCell="K19" sqref="K19"/>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6.42578125" style="2" customWidth="1"/>
    <col min="6" max="7" width="12.140625" style="2" hidden="1" customWidth="1"/>
    <col min="8" max="8" width="17.57031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19"/>
      <c r="F6" s="19" t="str">
        <f>[1]ЗАКУПКА!C66</f>
        <v>Выполнение работ по установке пассивной защиты здания № 152</v>
      </c>
      <c r="G6" s="19"/>
      <c r="H6" s="19"/>
      <c r="I6" s="19"/>
      <c r="J6" s="19"/>
      <c r="K6" s="19"/>
      <c r="L6" s="19"/>
      <c r="M6" s="19"/>
      <c r="N6" s="16"/>
      <c r="O6" s="17"/>
      <c r="P6" s="17"/>
      <c r="Q6" s="17"/>
      <c r="R6" s="17"/>
      <c r="S6" s="12">
        <v>2025</v>
      </c>
      <c r="T6" s="13">
        <v>109</v>
      </c>
      <c r="U6" s="18">
        <v>1.0900000000000001</v>
      </c>
      <c r="V6" s="14"/>
      <c r="W6" s="14"/>
    </row>
    <row r="7" spans="1:23" ht="26.25" customHeight="1" x14ac:dyDescent="0.25">
      <c r="A7" s="19" t="s">
        <v>8</v>
      </c>
      <c r="B7" s="19"/>
      <c r="C7" s="19"/>
      <c r="D7" s="19"/>
      <c r="E7" s="19"/>
      <c r="F7" s="19" t="str">
        <f>[1]ЗАКУПКА!C67</f>
        <v xml:space="preserve">проектно-сметный метод </v>
      </c>
      <c r="G7" s="19"/>
      <c r="H7" s="19"/>
      <c r="I7" s="19"/>
      <c r="J7" s="19"/>
      <c r="K7" s="19"/>
      <c r="L7" s="19"/>
      <c r="M7" s="19"/>
      <c r="N7" s="16"/>
      <c r="O7" s="17"/>
      <c r="P7" s="17"/>
      <c r="Q7" s="17"/>
      <c r="R7" s="17"/>
      <c r="S7" s="12">
        <v>2026</v>
      </c>
      <c r="T7" s="13">
        <v>105.1</v>
      </c>
      <c r="U7" s="18">
        <v>1.0509999999999999</v>
      </c>
      <c r="V7" s="14"/>
      <c r="W7" s="14"/>
    </row>
    <row r="8" spans="1:23" ht="36.6" customHeight="1" x14ac:dyDescent="0.25">
      <c r="A8" s="19" t="s">
        <v>9</v>
      </c>
      <c r="B8" s="19"/>
      <c r="C8" s="19"/>
      <c r="D8" s="19"/>
      <c r="E8" s="19"/>
      <c r="F8" s="19" t="str">
        <f>[1]ЗАКУПКА!C68</f>
        <v>срок выполнения работ- не позднее 31.10.2026 года</v>
      </c>
      <c r="G8" s="19"/>
      <c r="H8" s="19"/>
      <c r="I8" s="19"/>
      <c r="J8" s="19"/>
      <c r="K8" s="19"/>
      <c r="L8" s="19"/>
      <c r="M8" s="19"/>
      <c r="N8" s="20"/>
      <c r="O8" s="17"/>
      <c r="P8" s="17"/>
      <c r="Q8" s="17"/>
      <c r="R8" s="17"/>
      <c r="S8" s="21">
        <v>2027</v>
      </c>
      <c r="T8" s="22">
        <v>104</v>
      </c>
      <c r="U8" s="18">
        <v>1.04</v>
      </c>
      <c r="V8" s="14"/>
      <c r="W8" s="14"/>
    </row>
    <row r="9" spans="1:23" ht="40.5" customHeight="1" x14ac:dyDescent="0.25">
      <c r="A9" s="19" t="s">
        <v>10</v>
      </c>
      <c r="B9" s="19"/>
      <c r="C9" s="19"/>
      <c r="D9" s="19"/>
      <c r="E9" s="19"/>
      <c r="F9" s="23" t="s">
        <v>11</v>
      </c>
      <c r="G9" s="23"/>
      <c r="H9" s="23"/>
      <c r="I9" s="23"/>
      <c r="J9" s="23"/>
      <c r="K9" s="23"/>
      <c r="L9" s="23"/>
      <c r="M9" s="23"/>
      <c r="N9" s="24" t="s">
        <v>12</v>
      </c>
      <c r="O9" s="25"/>
      <c r="P9" s="25"/>
      <c r="Q9" s="25"/>
      <c r="R9" s="17"/>
      <c r="S9" s="21">
        <v>2028</v>
      </c>
      <c r="T9" s="22">
        <v>104</v>
      </c>
      <c r="U9" s="18">
        <v>1.04</v>
      </c>
      <c r="V9" s="14"/>
      <c r="W9" s="14"/>
    </row>
    <row r="10" spans="1:23" ht="40.5" customHeight="1" x14ac:dyDescent="0.25">
      <c r="A10" s="19" t="s">
        <v>13</v>
      </c>
      <c r="B10" s="19"/>
      <c r="C10" s="19"/>
      <c r="D10" s="19"/>
      <c r="E10" s="19"/>
      <c r="F10" s="23" t="s">
        <v>11</v>
      </c>
      <c r="G10" s="23"/>
      <c r="H10" s="23"/>
      <c r="I10" s="23"/>
      <c r="J10" s="23"/>
      <c r="K10" s="23"/>
      <c r="L10" s="23"/>
      <c r="M10" s="23"/>
      <c r="N10" s="24" t="s">
        <v>14</v>
      </c>
      <c r="O10" s="25"/>
      <c r="P10" s="25"/>
      <c r="Q10" s="25"/>
      <c r="R10" s="17"/>
    </row>
    <row r="11" spans="1:23" ht="42" customHeight="1" x14ac:dyDescent="0.25">
      <c r="A11" s="19" t="s">
        <v>15</v>
      </c>
      <c r="B11" s="19"/>
      <c r="C11" s="19"/>
      <c r="D11" s="19"/>
      <c r="E11" s="19"/>
      <c r="F11" s="26" t="s">
        <v>16</v>
      </c>
      <c r="G11" s="26"/>
      <c r="H11" s="26"/>
      <c r="I11" s="26"/>
      <c r="J11" s="26"/>
      <c r="K11" s="26"/>
      <c r="L11" s="26"/>
      <c r="M11" s="26"/>
      <c r="N11" s="27" t="s">
        <v>17</v>
      </c>
      <c r="O11" s="17"/>
      <c r="P11" s="17"/>
      <c r="R11" s="17"/>
      <c r="S11" s="17"/>
      <c r="T11" s="17"/>
    </row>
    <row r="12" spans="1:23" ht="21" customHeight="1" x14ac:dyDescent="0.25">
      <c r="A12" s="19" t="s">
        <v>18</v>
      </c>
      <c r="B12" s="19"/>
      <c r="C12" s="19"/>
      <c r="D12" s="19"/>
      <c r="E12" s="19"/>
      <c r="F12" s="28">
        <f ca="1">[1]ЗАКУПКА!B1</f>
        <v>46254</v>
      </c>
      <c r="G12" s="28"/>
      <c r="H12" s="28"/>
      <c r="I12" s="28"/>
      <c r="J12" s="28"/>
      <c r="K12" s="28"/>
      <c r="L12" s="28"/>
      <c r="M12" s="28"/>
      <c r="N12" s="29" t="s">
        <v>19</v>
      </c>
      <c r="O12" s="17"/>
      <c r="P12" s="17"/>
      <c r="Q12" s="17"/>
      <c r="R12" s="17"/>
      <c r="S12" s="17"/>
      <c r="T12" s="17"/>
    </row>
    <row r="13" spans="1:23" ht="15" customHeight="1" x14ac:dyDescent="0.25">
      <c r="A13" s="30"/>
      <c r="B13" s="30"/>
      <c r="C13" s="30"/>
      <c r="D13" s="30"/>
      <c r="E13" s="30"/>
      <c r="F13" s="30"/>
      <c r="G13" s="30"/>
      <c r="H13" s="30"/>
      <c r="I13" s="30"/>
      <c r="J13" s="30"/>
      <c r="K13" s="30"/>
      <c r="L13" s="30"/>
      <c r="M13" s="30"/>
      <c r="N13" s="17"/>
      <c r="O13" s="17"/>
      <c r="P13" s="17"/>
      <c r="Q13" s="17"/>
      <c r="R13" s="17"/>
      <c r="S13" s="17"/>
      <c r="T13" s="17"/>
    </row>
    <row r="14" spans="1:23" ht="15" customHeight="1" x14ac:dyDescent="0.25">
      <c r="A14" s="31" t="s">
        <v>20</v>
      </c>
      <c r="B14" s="31"/>
      <c r="C14" s="31"/>
      <c r="D14" s="31"/>
      <c r="E14" s="31"/>
      <c r="F14" s="31"/>
      <c r="G14" s="31"/>
      <c r="H14" s="31"/>
      <c r="I14" s="31"/>
      <c r="J14" s="31"/>
      <c r="K14" s="31"/>
      <c r="L14" s="31"/>
      <c r="M14" s="31"/>
      <c r="N14" s="17"/>
      <c r="O14" s="17"/>
      <c r="P14" s="17"/>
      <c r="Q14" s="17"/>
      <c r="R14" s="17"/>
      <c r="S14" s="17"/>
      <c r="T14" s="17"/>
    </row>
    <row r="15" spans="1:23" x14ac:dyDescent="0.25">
      <c r="Q15" s="32" t="s">
        <v>21</v>
      </c>
    </row>
    <row r="16" spans="1:23" s="38" customFormat="1" ht="30.75" customHeight="1" x14ac:dyDescent="0.25">
      <c r="A16" s="33" t="s">
        <v>22</v>
      </c>
      <c r="B16" s="33" t="s">
        <v>23</v>
      </c>
      <c r="C16" s="33" t="s">
        <v>24</v>
      </c>
      <c r="D16" s="33" t="s">
        <v>25</v>
      </c>
      <c r="E16" s="34" t="s">
        <v>26</v>
      </c>
      <c r="F16" s="35"/>
      <c r="G16" s="35"/>
      <c r="H16" s="36"/>
      <c r="I16" s="33" t="s">
        <v>27</v>
      </c>
      <c r="J16" s="33" t="s">
        <v>28</v>
      </c>
      <c r="K16" s="33" t="s">
        <v>29</v>
      </c>
      <c r="L16" s="37" t="s">
        <v>30</v>
      </c>
      <c r="M16" s="33" t="s">
        <v>31</v>
      </c>
      <c r="O16" s="39"/>
      <c r="P16" s="40" t="s">
        <v>32</v>
      </c>
      <c r="Q16" s="40" t="s">
        <v>33</v>
      </c>
      <c r="R16" s="6" t="s">
        <v>34</v>
      </c>
      <c r="S16" s="6" t="s">
        <v>35</v>
      </c>
    </row>
    <row r="17" spans="1:20" s="38" customFormat="1" ht="128.25" customHeight="1" x14ac:dyDescent="0.25">
      <c r="A17" s="41"/>
      <c r="B17" s="41"/>
      <c r="C17" s="41"/>
      <c r="D17" s="41"/>
      <c r="E17" s="6" t="s">
        <v>36</v>
      </c>
      <c r="F17" s="6" t="s">
        <v>37</v>
      </c>
      <c r="G17" s="6" t="s">
        <v>38</v>
      </c>
      <c r="H17" s="42" t="s">
        <v>39</v>
      </c>
      <c r="I17" s="41"/>
      <c r="J17" s="41"/>
      <c r="K17" s="41"/>
      <c r="L17" s="43"/>
      <c r="M17" s="41"/>
      <c r="O17" s="17"/>
      <c r="P17" s="44" t="s">
        <v>36</v>
      </c>
      <c r="Q17" s="45">
        <v>2723123664</v>
      </c>
      <c r="R17" s="45" t="str">
        <f>VLOOKUP(Q17,[1]Контрагенты!$A$3:$H$3092,4,FALSE)</f>
        <v>ООО "ЦЛХ"</v>
      </c>
      <c r="S17" s="46">
        <f>VLOOKUP(Q17,[1]Контрагенты!$A$3:$H$3092,7,FALSE)</f>
        <v>0</v>
      </c>
      <c r="T17" s="47" t="s">
        <v>40</v>
      </c>
    </row>
    <row r="18" spans="1:20" ht="14.25" customHeight="1" x14ac:dyDescent="0.25">
      <c r="A18" s="48">
        <v>1</v>
      </c>
      <c r="B18" s="48">
        <v>2</v>
      </c>
      <c r="C18" s="48">
        <v>3</v>
      </c>
      <c r="D18" s="48">
        <v>4</v>
      </c>
      <c r="E18" s="48">
        <f>D18+1</f>
        <v>5</v>
      </c>
      <c r="F18" s="48">
        <f t="shared" ref="F18:M18" si="0">E18+1</f>
        <v>6</v>
      </c>
      <c r="G18" s="48">
        <f t="shared" si="0"/>
        <v>7</v>
      </c>
      <c r="H18" s="48">
        <f t="shared" si="0"/>
        <v>8</v>
      </c>
      <c r="I18" s="48">
        <v>6</v>
      </c>
      <c r="J18" s="48">
        <f t="shared" si="0"/>
        <v>7</v>
      </c>
      <c r="K18" s="48">
        <f t="shared" si="0"/>
        <v>8</v>
      </c>
      <c r="L18" s="48">
        <f t="shared" si="0"/>
        <v>9</v>
      </c>
      <c r="M18" s="48">
        <f t="shared" si="0"/>
        <v>10</v>
      </c>
      <c r="O18" s="17"/>
      <c r="P18" s="6" t="s">
        <v>37</v>
      </c>
      <c r="Q18" s="49"/>
      <c r="R18" s="8" t="str">
        <f>VLOOKUP(Q18,[1]Контрагенты!$A$3:$H$3092,4,FALSE)</f>
        <v>ООО "Сантехресурс+"</v>
      </c>
      <c r="S18" s="50" t="str">
        <f>VLOOKUP(Q18,[1]Контрагенты!$A$3:$H$3092,7,FALSE)</f>
        <v/>
      </c>
    </row>
    <row r="19" spans="1:20" ht="63" x14ac:dyDescent="0.25">
      <c r="A19" s="48">
        <v>1</v>
      </c>
      <c r="B19" s="48" t="str">
        <f>'[1]Спец-я'!B10</f>
        <v>Выполнение работ по установке пассивной защиты здания № 152</v>
      </c>
      <c r="C19" s="48" t="s">
        <v>41</v>
      </c>
      <c r="D19" s="51" t="str">
        <f>'[1]Спец-я'!E10</f>
        <v>1</v>
      </c>
      <c r="E19" s="52">
        <v>6452882.8300000001</v>
      </c>
      <c r="F19" s="52"/>
      <c r="G19" s="52"/>
      <c r="H19" s="52"/>
      <c r="I19" s="53">
        <f>IFERROR(ROUND(AVERAGEIF(E19:G19,"&gt;0"),2),"")</f>
        <v>6452882.8300000001</v>
      </c>
      <c r="J19" s="54">
        <f>IFERROR(_xlfn.STDEV.P($E19:$G19),"")</f>
        <v>0</v>
      </c>
      <c r="K19" s="54">
        <f>IFERROR(J19/I19,"")</f>
        <v>0</v>
      </c>
      <c r="L19" s="54">
        <f>IF(K19&lt;0.06,I19,IF(K19&gt;0.32,$N$20,MIN(E19:G19)))</f>
        <v>6452882.8300000001</v>
      </c>
      <c r="M19" s="54">
        <f>IFERROR(L19*D19,"")</f>
        <v>6452882.8300000001</v>
      </c>
      <c r="O19" s="17"/>
      <c r="P19" s="6" t="s">
        <v>38</v>
      </c>
      <c r="Q19" s="49"/>
      <c r="R19" s="8" t="str">
        <f>VLOOKUP(Q19,[1]Контрагенты!$A$3:$H$3092,4,FALSE)</f>
        <v>ООО "Сантехресурс+"</v>
      </c>
      <c r="S19" s="50" t="str">
        <f>VLOOKUP(Q19,[1]Контрагенты!$A$3:$H$3092,7,FALSE)</f>
        <v/>
      </c>
    </row>
    <row r="20" spans="1:20" s="62" customFormat="1" ht="48" customHeight="1" x14ac:dyDescent="0.25">
      <c r="A20" s="55"/>
      <c r="B20" s="56" t="s">
        <v>42</v>
      </c>
      <c r="C20" s="57" t="s">
        <v>43</v>
      </c>
      <c r="D20" s="57" t="s">
        <v>43</v>
      </c>
      <c r="E20" s="58">
        <f>E19*D19</f>
        <v>6452882.8300000001</v>
      </c>
      <c r="F20" s="58" t="str">
        <f>IFERROR(SUMPRODUCT($D$19:$D$19,F19:F19),"Х")</f>
        <v>Х</v>
      </c>
      <c r="G20" s="58" t="str">
        <f>IFERROR(SUMPRODUCT($D$19:$D$19,G19:G19),"Х")</f>
        <v>Х</v>
      </c>
      <c r="H20" s="53" t="str">
        <f>IFERROR(SUMPRODUCT($D$19:$D$19,H19:H19),"Х")</f>
        <v>Х</v>
      </c>
      <c r="I20" s="53">
        <f t="shared" ref="I20" si="1">IFERROR(ROUND(AVERAGEIF(E20:G20,"&gt;0"),2),"")</f>
        <v>6452882.8300000001</v>
      </c>
      <c r="J20" s="54">
        <f>_xlfn.STDEV.P($E20:$G20)</f>
        <v>0</v>
      </c>
      <c r="K20" s="57" t="s">
        <v>44</v>
      </c>
      <c r="L20" s="57" t="s">
        <v>44</v>
      </c>
      <c r="M20" s="59">
        <f>SUM(M19:M19)</f>
        <v>6452882.8300000001</v>
      </c>
      <c r="N20" s="60" t="s">
        <v>45</v>
      </c>
      <c r="O20" s="17"/>
      <c r="P20" s="61"/>
      <c r="Q20" s="17"/>
      <c r="R20" s="17"/>
      <c r="S20" s="61"/>
    </row>
    <row r="21" spans="1:20" ht="31.5" x14ac:dyDescent="0.25">
      <c r="A21" s="63"/>
      <c r="B21" s="64" t="s">
        <v>46</v>
      </c>
      <c r="C21" s="65"/>
      <c r="D21" s="65"/>
      <c r="E21" s="66"/>
      <c r="F21" s="67" t="s">
        <v>47</v>
      </c>
      <c r="G21" s="67" t="s">
        <v>47</v>
      </c>
      <c r="H21" s="65"/>
      <c r="I21" s="65"/>
      <c r="J21" s="68"/>
      <c r="K21" s="69"/>
      <c r="L21" s="69"/>
      <c r="M21" s="68"/>
      <c r="O21" s="17"/>
      <c r="P21" s="17"/>
      <c r="R21" s="17"/>
      <c r="S21" s="17"/>
    </row>
    <row r="22" spans="1:20" x14ac:dyDescent="0.25">
      <c r="A22" s="70"/>
      <c r="B22" s="70"/>
      <c r="C22" s="70"/>
      <c r="D22" s="70"/>
      <c r="E22" s="70"/>
      <c r="F22" s="70"/>
      <c r="G22" s="70"/>
      <c r="H22" s="70"/>
      <c r="I22" s="70"/>
      <c r="J22" s="70"/>
      <c r="K22" s="70"/>
      <c r="L22" s="70"/>
      <c r="M22" s="70"/>
      <c r="O22" s="17"/>
      <c r="P22" s="17"/>
      <c r="Q22" s="17"/>
      <c r="R22" s="17"/>
      <c r="S22" s="17"/>
    </row>
    <row r="23" spans="1:20" x14ac:dyDescent="0.25">
      <c r="A23" s="71"/>
      <c r="B23" s="71"/>
      <c r="C23" s="71"/>
      <c r="D23" s="71"/>
      <c r="E23" s="71"/>
      <c r="F23" s="71"/>
      <c r="G23" s="71"/>
      <c r="H23" s="71"/>
      <c r="I23" s="71"/>
      <c r="J23" s="71"/>
      <c r="K23" s="71"/>
      <c r="L23" s="71"/>
      <c r="M23" s="71"/>
      <c r="O23" s="17"/>
    </row>
    <row r="24" spans="1:20" ht="18.75" x14ac:dyDescent="0.3">
      <c r="B24" s="72" t="str">
        <f>[1]ЗАКУПКА!C4</f>
        <v>Главный механик</v>
      </c>
      <c r="C24" s="3"/>
      <c r="D24" s="3"/>
      <c r="E24" s="3"/>
      <c r="F24" s="3"/>
      <c r="G24" s="3"/>
      <c r="H24" s="73"/>
      <c r="I24" s="73"/>
      <c r="J24" s="74"/>
      <c r="K24" s="75" t="str">
        <f>[1]ЗАКУПКА!D4</f>
        <v>А.Ю. Щербаков</v>
      </c>
      <c r="L24" s="38"/>
    </row>
    <row r="25" spans="1:20" ht="18.75" x14ac:dyDescent="0.3">
      <c r="B25" s="3"/>
      <c r="C25" s="3"/>
      <c r="D25" s="3"/>
      <c r="E25" s="3"/>
      <c r="F25" s="3"/>
      <c r="G25" s="3"/>
      <c r="H25" s="3"/>
      <c r="I25" s="3"/>
      <c r="J25" s="3"/>
      <c r="K25" s="3"/>
    </row>
    <row r="26" spans="1:20" ht="18.75" x14ac:dyDescent="0.3">
      <c r="B26" s="3"/>
      <c r="C26" s="3"/>
      <c r="D26" s="3"/>
      <c r="E26" s="3"/>
      <c r="F26" s="3"/>
      <c r="G26" s="3"/>
      <c r="H26" s="3"/>
      <c r="I26" s="3"/>
      <c r="J26" s="3"/>
      <c r="K26" s="3"/>
    </row>
    <row r="27" spans="1:20" ht="18.75" x14ac:dyDescent="0.3">
      <c r="B27" s="76" t="str">
        <f>[1]ЗАКУПКА!C77</f>
        <v>Ведущий инженер по подготовке производства Янишевская Н.Б.</v>
      </c>
      <c r="C27" s="3"/>
      <c r="D27" s="3"/>
      <c r="E27" s="3"/>
      <c r="F27" s="3"/>
      <c r="G27" s="3"/>
      <c r="H27" s="3"/>
      <c r="I27" s="3"/>
      <c r="J27" s="3"/>
      <c r="K27" s="3"/>
    </row>
    <row r="28" spans="1:20" ht="18.75" x14ac:dyDescent="0.3">
      <c r="B28" s="77" t="str">
        <f>[1]ЗАКУПКА!C78</f>
        <v>69-03</v>
      </c>
      <c r="C28" s="3"/>
      <c r="D28" s="3"/>
      <c r="E28" s="3"/>
      <c r="F28" s="3"/>
      <c r="G28" s="3"/>
      <c r="H28" s="3"/>
      <c r="I28" s="3"/>
      <c r="J28" s="3"/>
      <c r="K28" s="3"/>
    </row>
    <row r="29" spans="1:20" ht="18.75" x14ac:dyDescent="0.3">
      <c r="B29" s="78" t="s">
        <v>48</v>
      </c>
      <c r="C29" s="79">
        <v>46239</v>
      </c>
      <c r="D29" s="79"/>
      <c r="E29" s="3"/>
      <c r="F29" s="3"/>
      <c r="G29" s="3"/>
      <c r="H29" s="3"/>
      <c r="I29" s="3"/>
      <c r="J29" s="3"/>
      <c r="K29" s="3"/>
    </row>
    <row r="30" spans="1:20" ht="18.75" x14ac:dyDescent="0.3">
      <c r="B30" s="3"/>
      <c r="C30" s="3"/>
      <c r="D30" s="3"/>
      <c r="E30" s="3"/>
      <c r="F30" s="3"/>
      <c r="G30" s="3"/>
      <c r="H30" s="3"/>
      <c r="I30" s="3"/>
      <c r="J30" s="3"/>
      <c r="K30" s="3"/>
    </row>
    <row r="31" spans="1:20" ht="15.75" customHeight="1" x14ac:dyDescent="0.25"/>
    <row r="33" spans="1:13" outlineLevel="1" x14ac:dyDescent="0.25">
      <c r="A33" s="80" t="s">
        <v>49</v>
      </c>
    </row>
    <row r="34" spans="1:13" ht="170.25" customHeight="1" outlineLevel="1" x14ac:dyDescent="0.25">
      <c r="A34" s="81" t="s">
        <v>50</v>
      </c>
      <c r="B34" s="81"/>
      <c r="C34" s="81"/>
      <c r="D34" s="81"/>
      <c r="E34" s="81"/>
      <c r="F34" s="81"/>
      <c r="G34" s="81"/>
      <c r="H34" s="81"/>
      <c r="I34" s="81"/>
      <c r="J34" s="81"/>
      <c r="K34" s="81"/>
      <c r="L34" s="81"/>
      <c r="M34" s="81"/>
    </row>
    <row r="37" spans="1:13" x14ac:dyDescent="0.25">
      <c r="M37" s="82"/>
    </row>
  </sheetData>
  <mergeCells count="32">
    <mergeCell ref="A34:M34"/>
    <mergeCell ref="I16:I17"/>
    <mergeCell ref="J16:J17"/>
    <mergeCell ref="K16:K17"/>
    <mergeCell ref="L16:L17"/>
    <mergeCell ref="M16:M17"/>
    <mergeCell ref="C29:D29"/>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 right="0.24" top="0.6" bottom="0.75" header="0.51180555555555496" footer="0.51180555555555496"/>
  <pageSetup paperSize="9" scale="68"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2026-08-20T02:19:43Z</dcterms:created>
  <dcterms:modified xsi:type="dcterms:W3CDTF">2026-08-20T02:19:58Z</dcterms:modified>
</cp:coreProperties>
</file>