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НМЦК'!$A$3:$N$14</definedName>
    <definedName name="_xlnm.Print_Area" localSheetId="0">'Расчёт НМЦК'!$A$1:$N$15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4" l="1"/>
  <c r="K13" i="4" l="1"/>
  <c r="L13" i="4" s="1"/>
  <c r="I13" i="4"/>
  <c r="J13" i="4" s="1"/>
  <c r="M13" i="4" l="1"/>
  <c r="N13" i="4" l="1"/>
  <c r="N14" i="4" s="1"/>
</calcChain>
</file>

<file path=xl/sharedStrings.xml><?xml version="1.0" encoding="utf-8"?>
<sst xmlns="http://schemas.openxmlformats.org/spreadsheetml/2006/main" count="22" uniqueCount="22">
  <si>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</si>
  <si>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</si>
  <si>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</si>
  <si>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</si>
  <si>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</si>
  <si>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</si>
  <si>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</si>
  <si>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</si>
  <si>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</si>
  <si>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</si>
  <si>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</si>
  <si>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</si>
  <si>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</si>
  <si>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</si>
  <si>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</si>
  <si>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</si>
  <si>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1 </t>
  </si>
  <si>
    <t>Поставщик 2</t>
  </si>
  <si>
    <t>Поставщик 3</t>
  </si>
  <si>
    <t>При расчета начально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</si>
  <si>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Усл.ед</t>
  </si>
  <si>
    <t>Работы по демонтажу кондиционеров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</si>
</sst>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4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2" borderId="0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7"/>
  <sheetViews>
    <sheetView tabSelected="1" view="pageBreakPreview" zoomScale="68" zoomScaleNormal="85" zoomScaleSheetLayoutView="68" workbookViewId="0">
      <selection activeCell="P17" sqref="P17"/>
    </sheetView>
  </sheetViews>
  <sheetFormatPr defaultColWidth="9.140625" defaultRowHeight="16.5" x14ac:dyDescent="0.25"/>
  <cols>
    <col min="1" max="1" width="5.42578125" style="3" customWidth="1"/>
    <col min="2" max="2" width="42.85546875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18.7109375" style="3" customWidth="1"/>
    <col min="7" max="7" width="19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8"/>
      <c r="G1" s="18"/>
      <c r="H1" s="18"/>
      <c r="I1" s="18"/>
      <c r="J1" s="18"/>
      <c r="K1" s="18"/>
      <c r="L1" s="18"/>
      <c r="M1" s="18"/>
      <c r="N1" s="18"/>
    </row>
    <row r="2" spans="1:27" x14ac:dyDescent="0.25">
      <c r="F2" s="18"/>
      <c r="G2" s="18"/>
      <c r="H2" s="18"/>
      <c r="I2" s="18"/>
      <c r="J2" s="18"/>
      <c r="K2" s="18"/>
      <c r="L2" s="18"/>
      <c r="M2" s="18"/>
      <c r="N2" s="18"/>
    </row>
    <row r="3" spans="1:27" x14ac:dyDescent="0.25">
      <c r="H3" s="18"/>
      <c r="I3" s="18"/>
      <c r="J3" s="18"/>
      <c r="K3" s="18"/>
      <c r="L3" s="18"/>
      <c r="M3" s="18"/>
      <c r="N3" s="18"/>
    </row>
    <row r="4" spans="1:27" ht="16.5" customHeight="1" x14ac:dyDescent="0.25">
      <c r="A4" s="19" t="s">
        <v>11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30" t="s">
        <v>19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29" t="s">
        <v>10</v>
      </c>
      <c r="B11" s="21" t="s">
        <v>9</v>
      </c>
      <c r="C11" s="21" t="s">
        <v>8</v>
      </c>
      <c r="D11" s="21" t="s">
        <v>7</v>
      </c>
      <c r="E11" s="21" t="s">
        <v>6</v>
      </c>
      <c r="F11" s="21"/>
      <c r="G11" s="21"/>
      <c r="H11" s="28" t="s">
        <v>5</v>
      </c>
      <c r="I11" s="28"/>
      <c r="J11" s="28"/>
      <c r="K11" s="25" t="s">
        <v>4</v>
      </c>
      <c r="L11" s="26"/>
      <c r="M11" s="26"/>
      <c r="N11" s="27"/>
    </row>
    <row r="12" spans="1:27" ht="168.75" customHeight="1" x14ac:dyDescent="0.25">
      <c r="A12" s="29"/>
      <c r="B12" s="21"/>
      <c r="C12" s="21"/>
      <c r="D12" s="21"/>
      <c r="E12" s="8" t="s">
        <v>16</v>
      </c>
      <c r="F12" s="8" t="s">
        <v>17</v>
      </c>
      <c r="G12" s="8" t="s">
        <v>18</v>
      </c>
      <c r="H12" s="8" t="s">
        <v>3</v>
      </c>
      <c r="I12" s="8" t="s">
        <v>2</v>
      </c>
      <c r="J12" s="8" t="s">
        <v>14</v>
      </c>
      <c r="K12" s="4" t="s">
        <v>15</v>
      </c>
      <c r="L12" s="8" t="s">
        <v>1</v>
      </c>
      <c r="M12" s="8" t="s">
        <v>0</v>
      </c>
      <c r="N12" s="8" t="s">
        <v>12</v>
      </c>
    </row>
    <row r="13" spans="1:27" s="13" customFormat="1" ht="66" customHeight="1" x14ac:dyDescent="0.25">
      <c r="A13" s="7">
        <v>1</v>
      </c>
      <c r="B13" s="17" t="s">
        <v>21</v>
      </c>
      <c r="C13" s="7" t="s">
        <v>20</v>
      </c>
      <c r="D13" s="11">
        <v>1</v>
      </c>
      <c r="E13" s="15">
        <v>15000</v>
      </c>
      <c r="F13" s="16">
        <v>16000</v>
      </c>
      <c r="G13" s="16">
        <v>17000</v>
      </c>
      <c r="H13" s="5">
        <f>AVERAGE(E13:G13)</f>
        <v>16000</v>
      </c>
      <c r="I13" s="6">
        <f>SQRT(((SUM((POWER(E13-H13,2)),(POWER(F13-H13,2)),(POWER(G13-H13,2)))/(COLUMNS(E13:G13)-1))))</f>
        <v>1000</v>
      </c>
      <c r="J13" s="6">
        <f t="shared" ref="J13" si="0">I13/H13*100</f>
        <v>6.25</v>
      </c>
      <c r="K13" s="5">
        <f>((D13/3)*(SUM(E13:G13)))</f>
        <v>16000</v>
      </c>
      <c r="L13" s="5">
        <f>K13/D13</f>
        <v>16000</v>
      </c>
      <c r="M13" s="5">
        <f t="shared" ref="M13" si="1">ROUND(L13,2)</f>
        <v>16000</v>
      </c>
      <c r="N13" s="5">
        <f>M13*D13</f>
        <v>16000</v>
      </c>
      <c r="O13" s="12"/>
    </row>
    <row r="14" spans="1:27" s="3" customFormat="1" x14ac:dyDescent="0.25">
      <c r="A14" s="22" t="s">
        <v>13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4"/>
      <c r="N14" s="31">
        <f>SUM(N13:N13)</f>
        <v>16000</v>
      </c>
      <c r="O14" s="10"/>
    </row>
    <row r="16" spans="1:27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.7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</sheetData>
  <mergeCells count="14">
    <mergeCell ref="F1:N1"/>
    <mergeCell ref="F2:N2"/>
    <mergeCell ref="A4:N4"/>
    <mergeCell ref="A16:N17"/>
    <mergeCell ref="D11:D12"/>
    <mergeCell ref="A14:M14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ignoredErrors>
    <ignoredError sqref="H13:I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cp:lastPrinted>2022-03-01T02:01:24Z</cp:lastPrinted>
  <dcterms:created xsi:type="dcterms:W3CDTF">2017-04-24T23:08:05Z</dcterms:created>
  <dcterms:modified xsi:type="dcterms:W3CDTF">2026-04-14T22:01:02Z</dcterms:modified>
</cp:coreProperties>
</file>