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на ЕАТ для общаг\"/>
    </mc:Choice>
  </mc:AlternateContent>
  <bookViews>
    <workbookView xWindow="480" yWindow="120" windowWidth="15315" windowHeight="8955" tabRatio="683"/>
  </bookViews>
  <sheets>
    <sheet name="ОНМЦК" sheetId="27" r:id="rId1"/>
  </sheets>
  <definedNames>
    <definedName name="_xlnm.Print_Area" localSheetId="0">ОНМЦК!$A$1:$K$20</definedName>
  </definedNames>
  <calcPr calcId="162913"/>
</workbook>
</file>

<file path=xl/calcChain.xml><?xml version="1.0" encoding="utf-8"?>
<calcChain xmlns="http://schemas.openxmlformats.org/spreadsheetml/2006/main">
  <c r="J17" i="27" l="1"/>
  <c r="H17" i="27"/>
  <c r="F17" i="27"/>
  <c r="J16" i="27"/>
  <c r="H16" i="27"/>
  <c r="F16" i="27"/>
  <c r="J15" i="27"/>
  <c r="H15" i="27"/>
  <c r="F15" i="27"/>
  <c r="J14" i="27"/>
  <c r="H14" i="27"/>
  <c r="F14" i="27"/>
  <c r="J13" i="27"/>
  <c r="H13" i="27"/>
  <c r="F13" i="27"/>
  <c r="J12" i="27"/>
  <c r="H12" i="27"/>
  <c r="F12" i="27"/>
  <c r="J9" i="27" l="1"/>
  <c r="H9" i="27"/>
  <c r="F9" i="27"/>
  <c r="J8" i="27"/>
  <c r="H8" i="27"/>
  <c r="F8" i="27"/>
  <c r="J10" i="27" l="1"/>
  <c r="H10" i="27"/>
  <c r="F10" i="27"/>
  <c r="J11" i="27"/>
  <c r="H11" i="27"/>
  <c r="F11" i="27"/>
  <c r="H18" i="27" l="1"/>
  <c r="J18" i="27"/>
  <c r="F18" i="27"/>
</calcChain>
</file>

<file path=xl/sharedStrings.xml><?xml version="1.0" encoding="utf-8"?>
<sst xmlns="http://schemas.openxmlformats.org/spreadsheetml/2006/main" count="37" uniqueCount="24">
  <si>
    <t>№</t>
  </si>
  <si>
    <t>Ед. изм</t>
  </si>
  <si>
    <t>Наименование предмета контракта</t>
  </si>
  <si>
    <t>Кол-во</t>
  </si>
  <si>
    <t>Цена за ед.</t>
  </si>
  <si>
    <t>Итого НМЦК</t>
  </si>
  <si>
    <t>ИТОГО: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</si>
  <si>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</si>
  <si>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</si>
  <si>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</si>
  <si>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шт.</t>
  </si>
  <si>
    <t>Карниз потолочный, 3м.</t>
  </si>
  <si>
    <t>Карниз потолочный, 2,5м.</t>
  </si>
  <si>
    <t>Карниз потолочный, 2м.</t>
  </si>
  <si>
    <t xml:space="preserve">Коврик придверный </t>
  </si>
  <si>
    <t>Корзина для бумаг</t>
  </si>
  <si>
    <t>Ерш для туалета с держателем</t>
  </si>
  <si>
    <t>Ведро пластиковое, 25л.</t>
  </si>
  <si>
    <t>Карниз для душевой</t>
  </si>
  <si>
    <t>Штора для душевой</t>
  </si>
  <si>
    <t>Держатель для туал.бумаги</t>
  </si>
  <si>
    <t>Поставщик №1</t>
  </si>
  <si>
    <t>Поставщик №2</t>
  </si>
  <si>
    <t>Поставщик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</si>
</sst>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center" vertical="top"/>
      <protection locked="0"/>
    </xf>
    <xf numFmtId="2" fontId="2" fillId="0" borderId="0" xfId="0" applyNumberFormat="1" applyFont="1" applyFill="1" applyAlignment="1" applyProtection="1">
      <alignment horizontal="center" vertical="top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textRotation="90" wrapText="1"/>
    </xf>
    <xf numFmtId="164" fontId="2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Protection="1">
      <protection locked="0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wrapText="1"/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0" xfId="1" applyFill="1" applyAlignment="1" applyProtection="1">
      <protection locked="0"/>
    </xf>
    <xf numFmtId="0" fontId="4" fillId="0" borderId="0" xfId="1" applyFill="1" applyAlignment="1" applyProtection="1">
      <alignment textRotation="90"/>
      <protection locked="0"/>
    </xf>
    <xf numFmtId="0" fontId="2" fillId="0" borderId="0" xfId="0" applyFont="1" applyFill="1" applyAlignment="1" applyProtection="1">
      <alignment textRotation="90"/>
      <protection locked="0"/>
    </xf>
    <xf numFmtId="164" fontId="1" fillId="0" borderId="0" xfId="0" applyNumberFormat="1" applyFont="1" applyFill="1" applyAlignment="1" applyProtection="1">
      <alignment horizontal="left" vertical="top" wrapText="1"/>
      <protection locked="0"/>
    </xf>
    <xf numFmtId="164" fontId="2" fillId="0" borderId="0" xfId="0" applyNumberFormat="1" applyFont="1" applyFill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164" fontId="6" fillId="0" borderId="0" xfId="0" applyNumberFormat="1" applyFont="1" applyFill="1" applyBorder="1" applyAlignment="1" applyProtection="1">
      <alignment vertical="center" wrapText="1"/>
      <protection locked="0"/>
    </xf>
    <xf numFmtId="164" fontId="5" fillId="0" borderId="0" xfId="1" applyNumberFormat="1" applyFont="1" applyFill="1" applyBorder="1" applyAlignment="1" applyProtection="1">
      <alignment horizontal="center" textRotation="90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Alignment="1" applyProtection="1">
      <alignment horizontal="right" wrapText="1"/>
      <protection locked="0"/>
    </xf>
    <xf numFmtId="0" fontId="2" fillId="0" borderId="2" xfId="0" applyFont="1" applyFill="1" applyBorder="1" applyAlignment="1" applyProtection="1">
      <alignment horizontal="right" vertical="top" wrapText="1"/>
      <protection locked="0"/>
    </xf>
    <xf numFmtId="0" fontId="2" fillId="0" borderId="5" xfId="0" applyFont="1" applyFill="1" applyBorder="1" applyAlignment="1" applyProtection="1">
      <alignment horizontal="right" vertical="top" wrapText="1"/>
      <protection locked="0"/>
    </xf>
    <xf numFmtId="0" fontId="2" fillId="0" borderId="6" xfId="0" applyFont="1" applyFill="1" applyBorder="1" applyAlignment="1" applyProtection="1">
      <alignment horizontal="right" vertical="top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wrapText="1"/>
      <protection locked="0"/>
    </xf>
    <xf numFmtId="164" fontId="4" fillId="0" borderId="0" xfId="1" applyNumberFormat="1" applyFill="1" applyBorder="1" applyAlignment="1" applyProtection="1">
      <alignment horizontal="center" textRotation="90" wrapText="1"/>
    </xf>
    <xf numFmtId="164" fontId="1" fillId="0" borderId="0" xfId="0" applyNumberFormat="1" applyFont="1" applyFill="1" applyAlignment="1" applyProtection="1">
      <alignment horizontal="left" vertical="top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1" applyNumberFormat="1" applyFont="1" applyFill="1" applyBorder="1" applyAlignment="1" applyProtection="1">
      <alignment horizontal="center" wrapText="1"/>
    </xf>
    <xf numFmtId="164" fontId="5" fillId="0" borderId="5" xfId="1" applyNumberFormat="1" applyFont="1" applyFill="1" applyBorder="1" applyAlignment="1" applyProtection="1">
      <alignment horizontal="center" wrapText="1"/>
    </xf>
    <xf numFmtId="164" fontId="5" fillId="0" borderId="6" xfId="1" applyNumberFormat="1" applyFont="1" applyFill="1" applyBorder="1" applyAlignment="1" applyProtection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="80" zoomScaleNormal="80" workbookViewId="0">
      <selection activeCell="O9" sqref="O9"/>
    </sheetView>
  </sheetViews>
  <sheetFormatPr defaultColWidth="9.140625" defaultRowHeight="12.75" x14ac:dyDescent="0.2"/>
  <cols>
    <col min="1" max="1" width="4.5703125" style="4" customWidth="1"/>
    <col min="2" max="2" width="28.42578125" style="4" customWidth="1"/>
    <col min="3" max="4" width="9.28515625" style="4" customWidth="1"/>
    <col min="5" max="5" width="10.140625" style="12" customWidth="1"/>
    <col min="6" max="6" width="10.7109375" style="12" customWidth="1"/>
    <col min="7" max="7" width="11.28515625" style="12" customWidth="1"/>
    <col min="8" max="8" width="13.5703125" style="12" customWidth="1"/>
    <col min="9" max="9" width="11.85546875" style="12" customWidth="1"/>
    <col min="10" max="10" width="14.5703125" style="12" customWidth="1"/>
    <col min="11" max="11" width="9.28515625" style="12" customWidth="1"/>
    <col min="12" max="12" width="11" style="12" customWidth="1"/>
    <col min="13" max="13" width="9.28515625" style="12" customWidth="1"/>
    <col min="14" max="14" width="11" style="12" customWidth="1"/>
    <col min="15" max="15" width="9.28515625" style="12" customWidth="1"/>
    <col min="16" max="16" width="9.7109375" style="12" customWidth="1"/>
    <col min="17" max="17" width="10.42578125" style="4" customWidth="1"/>
    <col min="18" max="18" width="11" style="4" customWidth="1"/>
    <col min="19" max="16384" width="9.140625" style="4"/>
  </cols>
  <sheetData>
    <row r="1" spans="1:22" ht="44.25" customHeight="1" x14ac:dyDescent="0.2">
      <c r="B1" s="17"/>
      <c r="C1" s="17"/>
      <c r="D1" s="17"/>
      <c r="E1" s="17"/>
      <c r="F1" s="17"/>
      <c r="G1" s="17"/>
      <c r="H1" s="30"/>
      <c r="I1" s="30"/>
      <c r="J1" s="30"/>
      <c r="K1" s="23"/>
      <c r="L1" s="23"/>
      <c r="M1" s="23"/>
      <c r="N1" s="23"/>
      <c r="O1" s="23"/>
      <c r="P1" s="23"/>
    </row>
    <row r="2" spans="1:22" ht="70.150000000000006" customHeight="1" x14ac:dyDescent="0.25">
      <c r="B2" s="40"/>
      <c r="C2" s="40"/>
      <c r="H2" s="42"/>
      <c r="I2" s="42"/>
      <c r="J2" s="42"/>
      <c r="K2" s="22"/>
      <c r="L2" s="22"/>
      <c r="M2" s="22"/>
      <c r="N2" s="22"/>
      <c r="O2" s="22"/>
      <c r="P2" s="22"/>
      <c r="S2" s="19"/>
    </row>
    <row r="3" spans="1:22" ht="28.5" customHeight="1" x14ac:dyDescent="0.2">
      <c r="A3" s="34" t="s">
        <v>7</v>
      </c>
      <c r="B3" s="34"/>
      <c r="C3" s="34"/>
      <c r="D3" s="34"/>
      <c r="E3" s="35"/>
      <c r="F3" s="35"/>
      <c r="G3" s="35"/>
      <c r="H3" s="35"/>
      <c r="I3" s="35"/>
      <c r="J3" s="8"/>
      <c r="K3" s="8"/>
      <c r="L3" s="8"/>
      <c r="M3" s="8"/>
      <c r="N3" s="8"/>
      <c r="O3" s="8"/>
      <c r="P3" s="8"/>
    </row>
    <row r="4" spans="1:22" ht="28.5" customHeight="1" x14ac:dyDescent="0.2">
      <c r="A4" s="39" t="s">
        <v>9</v>
      </c>
      <c r="B4" s="39"/>
      <c r="C4" s="39"/>
      <c r="D4" s="39"/>
      <c r="E4" s="39"/>
      <c r="F4" s="39"/>
      <c r="G4" s="39"/>
      <c r="H4" s="39"/>
      <c r="I4" s="39"/>
      <c r="J4" s="39"/>
      <c r="K4" s="24"/>
      <c r="L4" s="24"/>
      <c r="M4" s="24"/>
      <c r="N4" s="24"/>
      <c r="O4" s="24"/>
      <c r="P4" s="24"/>
    </row>
    <row r="5" spans="1:22" ht="72" customHeight="1" x14ac:dyDescent="0.2">
      <c r="A5" s="36" t="s">
        <v>0</v>
      </c>
      <c r="B5" s="36" t="s">
        <v>2</v>
      </c>
      <c r="C5" s="36" t="s">
        <v>1</v>
      </c>
      <c r="D5" s="36" t="s">
        <v>3</v>
      </c>
      <c r="E5" s="43" t="s">
        <v>8</v>
      </c>
      <c r="F5" s="44"/>
      <c r="G5" s="44"/>
      <c r="H5" s="44"/>
      <c r="I5" s="44"/>
      <c r="J5" s="45"/>
      <c r="K5" s="25"/>
      <c r="L5" s="25"/>
      <c r="M5" s="25"/>
      <c r="N5" s="25"/>
      <c r="O5" s="25"/>
      <c r="P5" s="25"/>
    </row>
    <row r="6" spans="1:22" ht="33.75" customHeight="1" x14ac:dyDescent="0.2">
      <c r="A6" s="37"/>
      <c r="B6" s="37"/>
      <c r="C6" s="37"/>
      <c r="D6" s="37"/>
      <c r="E6" s="46" t="s">
        <v>21</v>
      </c>
      <c r="F6" s="47"/>
      <c r="G6" s="46" t="s">
        <v>22</v>
      </c>
      <c r="H6" s="48"/>
      <c r="I6" s="46" t="s">
        <v>23</v>
      </c>
      <c r="J6" s="48"/>
      <c r="K6" s="41"/>
      <c r="L6" s="41"/>
      <c r="M6" s="41"/>
      <c r="N6" s="41"/>
      <c r="O6" s="41"/>
      <c r="P6" s="41"/>
      <c r="R6" s="20"/>
      <c r="S6" s="20"/>
      <c r="T6" s="20"/>
      <c r="U6" s="21"/>
      <c r="V6" s="21"/>
    </row>
    <row r="7" spans="1:22" ht="48" customHeight="1" x14ac:dyDescent="0.25">
      <c r="A7" s="38"/>
      <c r="B7" s="38"/>
      <c r="C7" s="38"/>
      <c r="D7" s="38"/>
      <c r="E7" s="9" t="s">
        <v>4</v>
      </c>
      <c r="F7" s="9" t="s">
        <v>5</v>
      </c>
      <c r="G7" s="9" t="s">
        <v>4</v>
      </c>
      <c r="H7" s="9" t="s">
        <v>5</v>
      </c>
      <c r="I7" s="9" t="s">
        <v>4</v>
      </c>
      <c r="J7" s="9" t="s">
        <v>5</v>
      </c>
      <c r="K7" s="26"/>
      <c r="L7" s="26"/>
      <c r="M7" s="26"/>
      <c r="N7" s="26"/>
      <c r="O7" s="26"/>
      <c r="P7" s="26"/>
      <c r="U7" s="19"/>
    </row>
    <row r="8" spans="1:22" s="6" customFormat="1" ht="30.75" customHeight="1" x14ac:dyDescent="0.25">
      <c r="A8" s="5">
        <v>1</v>
      </c>
      <c r="B8" s="3" t="s">
        <v>11</v>
      </c>
      <c r="C8" s="1" t="s">
        <v>10</v>
      </c>
      <c r="D8" s="2">
        <v>25</v>
      </c>
      <c r="E8" s="18">
        <v>0</v>
      </c>
      <c r="F8" s="13">
        <f t="shared" ref="F8:F17" si="0">D8*E8</f>
        <v>0</v>
      </c>
      <c r="G8" s="10">
        <v>776</v>
      </c>
      <c r="H8" s="15">
        <f t="shared" ref="H8:H17" si="1">D8*G8</f>
        <v>19400</v>
      </c>
      <c r="I8" s="11">
        <v>1065</v>
      </c>
      <c r="J8" s="16">
        <f t="shared" ref="J8:J17" si="2">I8*D8</f>
        <v>26625</v>
      </c>
      <c r="K8" s="27"/>
      <c r="L8" s="28"/>
      <c r="M8" s="27"/>
      <c r="N8" s="28"/>
      <c r="O8" s="27"/>
      <c r="P8" s="28"/>
      <c r="Q8" s="7"/>
    </row>
    <row r="9" spans="1:22" s="6" customFormat="1" ht="30.75" customHeight="1" x14ac:dyDescent="0.25">
      <c r="A9" s="5">
        <v>2</v>
      </c>
      <c r="B9" s="3" t="s">
        <v>12</v>
      </c>
      <c r="C9" s="1" t="s">
        <v>10</v>
      </c>
      <c r="D9" s="2">
        <v>17</v>
      </c>
      <c r="E9" s="18">
        <v>0</v>
      </c>
      <c r="F9" s="13">
        <f t="shared" si="0"/>
        <v>0</v>
      </c>
      <c r="G9" s="10">
        <v>662</v>
      </c>
      <c r="H9" s="15">
        <f t="shared" si="1"/>
        <v>11254</v>
      </c>
      <c r="I9" s="11">
        <v>1230</v>
      </c>
      <c r="J9" s="16">
        <f t="shared" si="2"/>
        <v>20910</v>
      </c>
      <c r="K9" s="27"/>
      <c r="L9" s="28"/>
      <c r="M9" s="27"/>
      <c r="N9" s="28"/>
      <c r="O9" s="27"/>
      <c r="P9" s="28"/>
      <c r="Q9" s="7"/>
    </row>
    <row r="10" spans="1:22" s="6" customFormat="1" ht="30.75" customHeight="1" x14ac:dyDescent="0.25">
      <c r="A10" s="5">
        <v>3</v>
      </c>
      <c r="B10" s="3" t="s">
        <v>13</v>
      </c>
      <c r="C10" s="1" t="s">
        <v>10</v>
      </c>
      <c r="D10" s="2">
        <v>30</v>
      </c>
      <c r="E10" s="18">
        <v>0</v>
      </c>
      <c r="F10" s="13">
        <f t="shared" si="0"/>
        <v>0</v>
      </c>
      <c r="G10" s="10">
        <v>516</v>
      </c>
      <c r="H10" s="15">
        <f t="shared" si="1"/>
        <v>15480</v>
      </c>
      <c r="I10" s="11">
        <v>810</v>
      </c>
      <c r="J10" s="16">
        <f t="shared" si="2"/>
        <v>24300</v>
      </c>
      <c r="K10" s="27"/>
      <c r="L10" s="28"/>
      <c r="M10" s="27"/>
      <c r="N10" s="28"/>
      <c r="O10" s="27"/>
      <c r="P10" s="28"/>
      <c r="Q10" s="7"/>
    </row>
    <row r="11" spans="1:22" s="6" customFormat="1" ht="30.75" customHeight="1" x14ac:dyDescent="0.25">
      <c r="A11" s="5">
        <v>4</v>
      </c>
      <c r="B11" s="3" t="s">
        <v>14</v>
      </c>
      <c r="C11" s="1" t="s">
        <v>10</v>
      </c>
      <c r="D11" s="2">
        <v>69</v>
      </c>
      <c r="E11" s="18">
        <v>0</v>
      </c>
      <c r="F11" s="13">
        <f t="shared" si="0"/>
        <v>0</v>
      </c>
      <c r="G11" s="10">
        <v>369</v>
      </c>
      <c r="H11" s="15">
        <f t="shared" si="1"/>
        <v>25461</v>
      </c>
      <c r="I11" s="11">
        <v>571</v>
      </c>
      <c r="J11" s="16">
        <f t="shared" si="2"/>
        <v>39399</v>
      </c>
      <c r="K11" s="27"/>
      <c r="L11" s="28"/>
      <c r="M11" s="27"/>
      <c r="N11" s="28"/>
      <c r="O11" s="27"/>
      <c r="P11" s="28"/>
      <c r="Q11" s="7"/>
    </row>
    <row r="12" spans="1:22" s="6" customFormat="1" ht="30.75" customHeight="1" x14ac:dyDescent="0.25">
      <c r="A12" s="5">
        <v>5</v>
      </c>
      <c r="B12" s="3" t="s">
        <v>15</v>
      </c>
      <c r="C12" s="1" t="s">
        <v>10</v>
      </c>
      <c r="D12" s="2">
        <v>22</v>
      </c>
      <c r="E12" s="18">
        <v>269</v>
      </c>
      <c r="F12" s="13">
        <f t="shared" si="0"/>
        <v>5918</v>
      </c>
      <c r="G12" s="10">
        <v>229</v>
      </c>
      <c r="H12" s="15">
        <f t="shared" si="1"/>
        <v>5038</v>
      </c>
      <c r="I12" s="11">
        <v>222</v>
      </c>
      <c r="J12" s="16">
        <f t="shared" si="2"/>
        <v>4884</v>
      </c>
      <c r="K12" s="27"/>
      <c r="L12" s="28"/>
      <c r="M12" s="27"/>
      <c r="N12" s="28"/>
      <c r="O12" s="27"/>
      <c r="P12" s="28"/>
      <c r="Q12" s="7"/>
    </row>
    <row r="13" spans="1:22" s="6" customFormat="1" ht="30.75" customHeight="1" x14ac:dyDescent="0.25">
      <c r="A13" s="5">
        <v>6</v>
      </c>
      <c r="B13" s="3" t="s">
        <v>16</v>
      </c>
      <c r="C13" s="1" t="s">
        <v>10</v>
      </c>
      <c r="D13" s="2">
        <v>16</v>
      </c>
      <c r="E13" s="18">
        <v>203</v>
      </c>
      <c r="F13" s="13">
        <f t="shared" si="0"/>
        <v>3248</v>
      </c>
      <c r="G13" s="10">
        <v>219</v>
      </c>
      <c r="H13" s="15">
        <f t="shared" si="1"/>
        <v>3504</v>
      </c>
      <c r="I13" s="11">
        <v>203</v>
      </c>
      <c r="J13" s="16">
        <f t="shared" si="2"/>
        <v>3248</v>
      </c>
      <c r="K13" s="27"/>
      <c r="L13" s="28"/>
      <c r="M13" s="27"/>
      <c r="N13" s="28"/>
      <c r="O13" s="27"/>
      <c r="P13" s="28"/>
      <c r="Q13" s="7"/>
    </row>
    <row r="14" spans="1:22" s="6" customFormat="1" ht="30.75" customHeight="1" x14ac:dyDescent="0.25">
      <c r="A14" s="5">
        <v>7</v>
      </c>
      <c r="B14" s="3" t="s">
        <v>17</v>
      </c>
      <c r="C14" s="1" t="s">
        <v>10</v>
      </c>
      <c r="D14" s="2">
        <v>14</v>
      </c>
      <c r="E14" s="18">
        <v>0</v>
      </c>
      <c r="F14" s="13">
        <f t="shared" si="0"/>
        <v>0</v>
      </c>
      <c r="G14" s="10">
        <v>689.44</v>
      </c>
      <c r="H14" s="15">
        <f t="shared" si="1"/>
        <v>9652.16</v>
      </c>
      <c r="I14" s="11">
        <v>549</v>
      </c>
      <c r="J14" s="16">
        <f t="shared" si="2"/>
        <v>7686</v>
      </c>
      <c r="K14" s="27"/>
      <c r="L14" s="28"/>
      <c r="M14" s="27"/>
      <c r="N14" s="28"/>
      <c r="O14" s="27"/>
      <c r="P14" s="28"/>
      <c r="Q14" s="7"/>
    </row>
    <row r="15" spans="1:22" s="6" customFormat="1" ht="30.75" customHeight="1" x14ac:dyDescent="0.25">
      <c r="A15" s="5">
        <v>8</v>
      </c>
      <c r="B15" s="3" t="s">
        <v>18</v>
      </c>
      <c r="C15" s="1" t="s">
        <v>10</v>
      </c>
      <c r="D15" s="2">
        <v>18</v>
      </c>
      <c r="E15" s="18">
        <v>0</v>
      </c>
      <c r="F15" s="13">
        <f t="shared" si="0"/>
        <v>0</v>
      </c>
      <c r="G15" s="10">
        <v>780</v>
      </c>
      <c r="H15" s="15">
        <f t="shared" si="1"/>
        <v>14040</v>
      </c>
      <c r="I15" s="11">
        <v>1050</v>
      </c>
      <c r="J15" s="16">
        <f t="shared" si="2"/>
        <v>18900</v>
      </c>
      <c r="K15" s="27"/>
      <c r="L15" s="28"/>
      <c r="M15" s="27"/>
      <c r="N15" s="28"/>
      <c r="O15" s="27"/>
      <c r="P15" s="28"/>
      <c r="Q15" s="7"/>
    </row>
    <row r="16" spans="1:22" s="6" customFormat="1" ht="30.75" customHeight="1" x14ac:dyDescent="0.25">
      <c r="A16" s="5">
        <v>9</v>
      </c>
      <c r="B16" s="3" t="s">
        <v>19</v>
      </c>
      <c r="C16" s="1" t="s">
        <v>10</v>
      </c>
      <c r="D16" s="2">
        <v>18</v>
      </c>
      <c r="E16" s="18">
        <v>0</v>
      </c>
      <c r="F16" s="13">
        <f t="shared" si="0"/>
        <v>0</v>
      </c>
      <c r="G16" s="10">
        <v>362</v>
      </c>
      <c r="H16" s="15">
        <f t="shared" si="1"/>
        <v>6516</v>
      </c>
      <c r="I16" s="11">
        <v>472</v>
      </c>
      <c r="J16" s="16">
        <f t="shared" si="2"/>
        <v>8496</v>
      </c>
      <c r="K16" s="27"/>
      <c r="L16" s="28"/>
      <c r="M16" s="27"/>
      <c r="N16" s="28"/>
      <c r="O16" s="27"/>
      <c r="P16" s="28"/>
      <c r="Q16" s="7"/>
    </row>
    <row r="17" spans="1:17" s="6" customFormat="1" ht="30.75" customHeight="1" x14ac:dyDescent="0.25">
      <c r="A17" s="5">
        <v>10</v>
      </c>
      <c r="B17" s="3" t="s">
        <v>20</v>
      </c>
      <c r="C17" s="1" t="s">
        <v>10</v>
      </c>
      <c r="D17" s="2">
        <v>16</v>
      </c>
      <c r="E17" s="18">
        <v>517</v>
      </c>
      <c r="F17" s="13">
        <f t="shared" si="0"/>
        <v>8272</v>
      </c>
      <c r="G17" s="10">
        <v>389</v>
      </c>
      <c r="H17" s="15">
        <f t="shared" si="1"/>
        <v>6224</v>
      </c>
      <c r="I17" s="11">
        <v>389</v>
      </c>
      <c r="J17" s="16">
        <f t="shared" si="2"/>
        <v>6224</v>
      </c>
      <c r="K17" s="27"/>
      <c r="L17" s="28"/>
      <c r="M17" s="27"/>
      <c r="N17" s="28"/>
      <c r="O17" s="27"/>
      <c r="P17" s="28"/>
      <c r="Q17" s="7"/>
    </row>
    <row r="18" spans="1:17" s="6" customFormat="1" ht="30.75" customHeight="1" x14ac:dyDescent="0.25">
      <c r="A18" s="31" t="s">
        <v>6</v>
      </c>
      <c r="B18" s="32"/>
      <c r="C18" s="32"/>
      <c r="D18" s="32"/>
      <c r="E18" s="33"/>
      <c r="F18" s="14">
        <f>SUM(F10:F17)</f>
        <v>17438</v>
      </c>
      <c r="G18" s="11"/>
      <c r="H18" s="16">
        <f>SUM(H8:H17)</f>
        <v>116569.16</v>
      </c>
      <c r="I18" s="11"/>
      <c r="J18" s="16">
        <f>SUM(J8:J17)</f>
        <v>160672</v>
      </c>
      <c r="K18" s="27"/>
      <c r="L18" s="28"/>
      <c r="M18" s="27"/>
      <c r="N18" s="28"/>
      <c r="O18" s="27"/>
      <c r="P18" s="28"/>
      <c r="Q18" s="7"/>
    </row>
    <row r="19" spans="1:17" ht="22.9" customHeight="1" x14ac:dyDescent="0.2">
      <c r="K19" s="29"/>
      <c r="L19" s="29"/>
      <c r="M19" s="29"/>
      <c r="N19" s="29"/>
      <c r="O19" s="29"/>
      <c r="P19" s="29"/>
    </row>
  </sheetData>
  <sheetProtection insertColumns="0" insertRows="0" deleteColumns="0" deleteRows="0"/>
  <mergeCells count="17">
    <mergeCell ref="K6:L6"/>
    <mergeCell ref="M6:N6"/>
    <mergeCell ref="O6:P6"/>
    <mergeCell ref="H2:J2"/>
    <mergeCell ref="E5:J5"/>
    <mergeCell ref="H1:J1"/>
    <mergeCell ref="A18:E18"/>
    <mergeCell ref="A3:I3"/>
    <mergeCell ref="E6:F6"/>
    <mergeCell ref="D5:D7"/>
    <mergeCell ref="C5:C7"/>
    <mergeCell ref="I6:J6"/>
    <mergeCell ref="B5:B7"/>
    <mergeCell ref="A5:A7"/>
    <mergeCell ref="A4:J4"/>
    <mergeCell ref="B2:C2"/>
    <mergeCell ref="G6:H6"/>
  </mergeCells>
  <pageMargins left="0.27559055118110237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ОНМЦК</vt:lpstr>
      <vt:lpstr>ОНМЦК!Область_печати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2026-06-22T02:02:57Z</cp:lastPrinted>
  <dcterms:created xsi:type="dcterms:W3CDTF">2014-01-15T18:15:09Z</dcterms:created>
  <dcterms:modified xsi:type="dcterms:W3CDTF">2026-07-20T07:36:36Z</dcterms:modified>
</cp:coreProperties>
</file>