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ДО 600\Договоры 2026 г\52. ЕАТ  Текущий ремонт 407 каб\2. Для размещения\"/>
    </mc:Choice>
  </mc:AlternateContent>
  <bookViews>
    <workbookView xWindow="0" yWindow="0" windowWidth="20730" windowHeight="11760"/>
  </bookViews>
  <sheets>
    <sheet name="Без ТО и РМ" sheetId="2" r:id="rId1"/>
    <sheet name="21-22год" sheetId="3" r:id="rId2"/>
  </sheets>
  <definedNames>
    <definedName name="_xlnm._FilterDatabase" localSheetId="0" hidden="1">'Без ТО и РМ'!$A$3:$P$4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2" l="1"/>
  <c r="K4" i="2" l="1"/>
  <c r="M4" i="2"/>
  <c r="O4" i="2" l="1"/>
  <c r="P4" i="2" s="1"/>
  <c r="L4" i="2"/>
  <c r="P5" i="2" l="1"/>
</calcChain>
</file>

<file path=xl/sharedStrings.xml><?xml version="1.0" encoding="utf-8"?>
<sst xmlns="http://schemas.openxmlformats.org/spreadsheetml/2006/main" count="21" uniqueCount="21">
  <si>
    <t>№</t>
  </si>
  <si>
    <t>Кол-во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</si>
  <si>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</si>
  <si>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</si>
  <si>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</si>
  <si>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t>НДС, руб.</t>
  </si>
  <si>
    <t>Однородность совокупности значений выявленных цен, используемых в расчете НМЦК</t>
  </si>
  <si>
    <t>Коммерческие предложения, (руб./ед.изм.)</t>
  </si>
  <si>
    <t>НДС, %</t>
  </si>
  <si>
    <t xml:space="preserve">Расчет НМЦК </t>
  </si>
  <si>
    <t xml:space="preserve">Начальная цена единицы медицинского изделия, без учета НДС, руб. (НЦЕ=ЦЕМ)
</t>
  </si>
  <si>
    <t>ОКДП2</t>
  </si>
  <si>
    <t xml:space="preserve">Наименование </t>
  </si>
  <si>
    <r>
      <t xml:space="preserve">Коэффициент вариации цен V,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</si>
  <si>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Ремонтные работы в соответсвие с Техническим заданием Заказчика</t>
  </si>
  <si>
    <t>услуга</t>
  </si>
  <si>
    <t>Коммерческое предложение №1 от 04.08.2026 исх.№82</t>
  </si>
  <si>
    <t>Коммерческое предложение № 2 от 04.08.2026 исх.№ 115</t>
  </si>
  <si>
    <t>Коммерческое предложение № 3 от 04.08.2026 исх.№ 53</t>
  </si>
  <si>
    <t>Итого:  124 400 (Сто двадцать четыре тысячи четыреста) рублей 00 копеек</t>
  </si>
  <si>
    <t>Ремонтные работы в соответствие с Техническим заданием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</si>
</sst>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4" fontId="1" fillId="0" borderId="0" xfId="0" applyNumberFormat="1" applyFont="1" applyBorder="1" applyAlignment="1"/>
    <xf numFmtId="0" fontId="1" fillId="0" borderId="0" xfId="0" applyFont="1" applyFill="1"/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/>
    <xf numFmtId="0" fontId="1" fillId="0" borderId="0" xfId="0" applyFont="1" applyFill="1" applyBorder="1"/>
    <xf numFmtId="0" fontId="1" fillId="3" borderId="0" xfId="0" applyFont="1" applyFill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7" xfId="0" applyFont="1" applyFill="1" applyBorder="1" applyAlignment="1"/>
    <xf numFmtId="0" fontId="1" fillId="0" borderId="11" xfId="0" applyFont="1" applyFill="1" applyBorder="1" applyAlignment="1"/>
    <xf numFmtId="4" fontId="3" fillId="0" borderId="0" xfId="0" applyNumberFormat="1" applyFont="1" applyFill="1" applyBorder="1" applyAlignment="1"/>
    <xf numFmtId="0" fontId="8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0" fontId="14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4" fontId="1" fillId="0" borderId="0" xfId="0" applyNumberFormat="1" applyFont="1" applyFill="1"/>
    <xf numFmtId="0" fontId="5" fillId="0" borderId="0" xfId="0" applyFont="1" applyFill="1" applyAlignment="1">
      <alignment vertical="center"/>
    </xf>
    <xf numFmtId="0" fontId="3" fillId="0" borderId="0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" fontId="15" fillId="0" borderId="9" xfId="0" applyNumberFormat="1" applyFont="1" applyFill="1" applyBorder="1" applyAlignment="1">
      <alignment horizontal="center"/>
    </xf>
    <xf numFmtId="0" fontId="15" fillId="0" borderId="1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83004</xdr:colOff>
      <xdr:row>2</xdr:row>
      <xdr:rowOff>959303</xdr:rowOff>
    </xdr:from>
    <xdr:to>
      <xdr:col>11</xdr:col>
      <xdr:colOff>938893</xdr:colOff>
      <xdr:row>2</xdr:row>
      <xdr:rowOff>1340303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740A4B-E001-46C4-B38A-784D96DD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6004" y="2755446"/>
          <a:ext cx="85588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19051</xdr:colOff>
      <xdr:row>2</xdr:row>
      <xdr:rowOff>933449</xdr:rowOff>
    </xdr:from>
    <xdr:to>
      <xdr:col>10</xdr:col>
      <xdr:colOff>1034143</xdr:colOff>
      <xdr:row>2</xdr:row>
      <xdr:rowOff>1447800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72CF99-71C8-4581-A738-6CAD9399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6265" y="2729592"/>
          <a:ext cx="1015092" cy="51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16</xdr:col>
      <xdr:colOff>0</xdr:colOff>
      <xdr:row>62</xdr:row>
      <xdr:rowOff>3604685</xdr:rowOff>
    </xdr:from>
    <xdr:ext cx="1587500" cy="476249"/>
    <xdr:sp macro="" textlink="">
      <xdr:nvSpPr>
        <xdr:cNvPr id="12" name="TextBox 11"/>
        <xdr:cNvSpPr txBox="1"/>
      </xdr:nvSpPr>
      <xdr:spPr>
        <a:xfrm>
          <a:off x="16868775" y="1275821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12</xdr:col>
      <xdr:colOff>95250</xdr:colOff>
      <xdr:row>2</xdr:row>
      <xdr:rowOff>2667000</xdr:rowOff>
    </xdr:from>
    <xdr:to>
      <xdr:col>12</xdr:col>
      <xdr:colOff>1276350</xdr:colOff>
      <xdr:row>2</xdr:row>
      <xdr:rowOff>3228975</xdr:rowOff>
    </xdr:to>
    <xdr:pic>
      <xdr:nvPicPr>
        <xdr:cNvPr id="16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29800" y="4895850"/>
          <a:ext cx="1181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73479</xdr:colOff>
      <xdr:row>2</xdr:row>
      <xdr:rowOff>669472</xdr:rowOff>
    </xdr:from>
    <xdr:to>
      <xdr:col>12</xdr:col>
      <xdr:colOff>1197429</xdr:colOff>
      <xdr:row>2</xdr:row>
      <xdr:rowOff>1402897</xdr:rowOff>
    </xdr:to>
    <xdr:pic>
      <xdr:nvPicPr>
        <xdr:cNvPr id="18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65872" y="2465615"/>
          <a:ext cx="1123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58</xdr:row>
      <xdr:rowOff>2667000</xdr:rowOff>
    </xdr:from>
    <xdr:to>
      <xdr:col>12</xdr:col>
      <xdr:colOff>1276350</xdr:colOff>
      <xdr:row>58</xdr:row>
      <xdr:rowOff>3228975</xdr:rowOff>
    </xdr:to>
    <xdr:pic>
      <xdr:nvPicPr>
        <xdr:cNvPr id="58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837964" y="7395482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4</xdr:row>
      <xdr:rowOff>0</xdr:rowOff>
    </xdr:from>
    <xdr:to>
      <xdr:col>12</xdr:col>
      <xdr:colOff>1276350</xdr:colOff>
      <xdr:row>4</xdr:row>
      <xdr:rowOff>0</xdr:rowOff>
    </xdr:to>
    <xdr:pic>
      <xdr:nvPicPr>
        <xdr:cNvPr id="17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98417" y="16869833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4</xdr:row>
      <xdr:rowOff>0</xdr:rowOff>
    </xdr:from>
    <xdr:to>
      <xdr:col>12</xdr:col>
      <xdr:colOff>1276350</xdr:colOff>
      <xdr:row>4</xdr:row>
      <xdr:rowOff>0</xdr:rowOff>
    </xdr:to>
    <xdr:pic>
      <xdr:nvPicPr>
        <xdr:cNvPr id="27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4750" y="12537017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4</xdr:row>
      <xdr:rowOff>0</xdr:rowOff>
    </xdr:from>
    <xdr:to>
      <xdr:col>12</xdr:col>
      <xdr:colOff>1276350</xdr:colOff>
      <xdr:row>4</xdr:row>
      <xdr:rowOff>0</xdr:rowOff>
    </xdr:to>
    <xdr:pic>
      <xdr:nvPicPr>
        <xdr:cNvPr id="13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81975" y="14535150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3</xdr:row>
      <xdr:rowOff>2667000</xdr:rowOff>
    </xdr:from>
    <xdr:to>
      <xdr:col>12</xdr:col>
      <xdr:colOff>1276350</xdr:colOff>
      <xdr:row>3</xdr:row>
      <xdr:rowOff>3228975</xdr:rowOff>
    </xdr:to>
    <xdr:pic>
      <xdr:nvPicPr>
        <xdr:cNvPr id="14" name="Picture 69" descr="pict18-7443056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81975" y="12258675"/>
          <a:ext cx="866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15"/>
  <sheetViews>
    <sheetView tabSelected="1" topLeftCell="B1" zoomScaleNormal="100" workbookViewId="0">
      <selection activeCell="V4" sqref="V4"/>
    </sheetView>
  </sheetViews>
  <sheetFormatPr defaultRowHeight="12.75" x14ac:dyDescent="0.2"/>
  <cols>
    <col min="1" max="1" width="7.28515625" style="5" hidden="1" customWidth="1"/>
    <col min="2" max="2" width="3.7109375" style="5" customWidth="1"/>
    <col min="3" max="3" width="25.140625" style="18" customWidth="1"/>
    <col min="4" max="4" width="14.5703125" style="1" hidden="1" customWidth="1"/>
    <col min="5" max="5" width="11.5703125" style="5" customWidth="1"/>
    <col min="6" max="6" width="12.42578125" style="5" customWidth="1"/>
    <col min="7" max="7" width="17.5703125" style="7" customWidth="1"/>
    <col min="8" max="9" width="15.85546875" style="7" customWidth="1"/>
    <col min="10" max="10" width="13.140625" style="11" customWidth="1"/>
    <col min="11" max="11" width="13" style="7" customWidth="1"/>
    <col min="12" max="12" width="8.5703125" style="7" customWidth="1"/>
    <col min="13" max="13" width="11.85546875" style="7" customWidth="1"/>
    <col min="14" max="14" width="7.85546875" style="7" hidden="1" customWidth="1"/>
    <col min="15" max="15" width="9.7109375" style="7" hidden="1" customWidth="1"/>
    <col min="16" max="16" width="21.7109375" style="7" customWidth="1"/>
    <col min="17" max="18" width="18.28515625" style="1" customWidth="1"/>
    <col min="19" max="19" width="17.85546875" style="1" customWidth="1"/>
    <col min="20" max="20" width="15.42578125" style="1" customWidth="1"/>
    <col min="21" max="21" width="11.28515625" style="1" customWidth="1"/>
    <col min="22" max="22" width="12.85546875" style="1" customWidth="1"/>
    <col min="23" max="23" width="12.5703125" style="1" customWidth="1"/>
    <col min="24" max="147" width="9.140625" style="1"/>
    <col min="148" max="148" width="3.140625" style="1" customWidth="1"/>
    <col min="149" max="149" width="28.42578125" style="1" customWidth="1"/>
    <col min="150" max="150" width="5.85546875" style="1" customWidth="1"/>
    <col min="151" max="151" width="6.28515625" style="1" customWidth="1"/>
    <col min="152" max="152" width="8.7109375" style="1" customWidth="1"/>
    <col min="153" max="153" width="9" style="1" customWidth="1"/>
    <col min="154" max="156" width="7.28515625" style="1" customWidth="1"/>
    <col min="157" max="157" width="5.5703125" style="1" customWidth="1"/>
    <col min="158" max="158" width="15.5703125" style="1" customWidth="1"/>
    <col min="159" max="159" width="15.42578125" style="1" customWidth="1"/>
    <col min="160" max="160" width="14.28515625" style="1" customWidth="1"/>
    <col min="161" max="161" width="22.7109375" style="1" customWidth="1"/>
    <col min="162" max="403" width="9.140625" style="1"/>
    <col min="404" max="404" width="3.140625" style="1" customWidth="1"/>
    <col min="405" max="405" width="28.42578125" style="1" customWidth="1"/>
    <col min="406" max="406" width="5.85546875" style="1" customWidth="1"/>
    <col min="407" max="407" width="6.28515625" style="1" customWidth="1"/>
    <col min="408" max="408" width="8.7109375" style="1" customWidth="1"/>
    <col min="409" max="409" width="9" style="1" customWidth="1"/>
    <col min="410" max="412" width="7.28515625" style="1" customWidth="1"/>
    <col min="413" max="413" width="5.5703125" style="1" customWidth="1"/>
    <col min="414" max="414" width="15.5703125" style="1" customWidth="1"/>
    <col min="415" max="415" width="15.42578125" style="1" customWidth="1"/>
    <col min="416" max="416" width="14.28515625" style="1" customWidth="1"/>
    <col min="417" max="417" width="22.7109375" style="1" customWidth="1"/>
    <col min="418" max="659" width="9.140625" style="1"/>
    <col min="660" max="660" width="3.140625" style="1" customWidth="1"/>
    <col min="661" max="661" width="28.42578125" style="1" customWidth="1"/>
    <col min="662" max="662" width="5.85546875" style="1" customWidth="1"/>
    <col min="663" max="663" width="6.28515625" style="1" customWidth="1"/>
    <col min="664" max="664" width="8.7109375" style="1" customWidth="1"/>
    <col min="665" max="665" width="9" style="1" customWidth="1"/>
    <col min="666" max="668" width="7.28515625" style="1" customWidth="1"/>
    <col min="669" max="669" width="5.5703125" style="1" customWidth="1"/>
    <col min="670" max="670" width="15.5703125" style="1" customWidth="1"/>
    <col min="671" max="671" width="15.42578125" style="1" customWidth="1"/>
    <col min="672" max="672" width="14.28515625" style="1" customWidth="1"/>
    <col min="673" max="673" width="22.7109375" style="1" customWidth="1"/>
    <col min="674" max="915" width="9.140625" style="1"/>
    <col min="916" max="916" width="3.140625" style="1" customWidth="1"/>
    <col min="917" max="917" width="28.42578125" style="1" customWidth="1"/>
    <col min="918" max="918" width="5.85546875" style="1" customWidth="1"/>
    <col min="919" max="919" width="6.28515625" style="1" customWidth="1"/>
    <col min="920" max="920" width="8.7109375" style="1" customWidth="1"/>
    <col min="921" max="921" width="9" style="1" customWidth="1"/>
    <col min="922" max="924" width="7.28515625" style="1" customWidth="1"/>
    <col min="925" max="925" width="5.5703125" style="1" customWidth="1"/>
    <col min="926" max="926" width="15.5703125" style="1" customWidth="1"/>
    <col min="927" max="927" width="15.42578125" style="1" customWidth="1"/>
    <col min="928" max="928" width="14.28515625" style="1" customWidth="1"/>
    <col min="929" max="929" width="22.7109375" style="1" customWidth="1"/>
    <col min="930" max="1171" width="9.140625" style="1"/>
    <col min="1172" max="1172" width="3.140625" style="1" customWidth="1"/>
    <col min="1173" max="1173" width="28.42578125" style="1" customWidth="1"/>
    <col min="1174" max="1174" width="5.85546875" style="1" customWidth="1"/>
    <col min="1175" max="1175" width="6.28515625" style="1" customWidth="1"/>
    <col min="1176" max="1176" width="8.7109375" style="1" customWidth="1"/>
    <col min="1177" max="1177" width="9" style="1" customWidth="1"/>
    <col min="1178" max="1180" width="7.28515625" style="1" customWidth="1"/>
    <col min="1181" max="1181" width="5.5703125" style="1" customWidth="1"/>
    <col min="1182" max="1182" width="15.5703125" style="1" customWidth="1"/>
    <col min="1183" max="1183" width="15.42578125" style="1" customWidth="1"/>
    <col min="1184" max="1184" width="14.28515625" style="1" customWidth="1"/>
    <col min="1185" max="1185" width="22.7109375" style="1" customWidth="1"/>
    <col min="1186" max="1427" width="9.140625" style="1"/>
    <col min="1428" max="1428" width="3.140625" style="1" customWidth="1"/>
    <col min="1429" max="1429" width="28.42578125" style="1" customWidth="1"/>
    <col min="1430" max="1430" width="5.85546875" style="1" customWidth="1"/>
    <col min="1431" max="1431" width="6.28515625" style="1" customWidth="1"/>
    <col min="1432" max="1432" width="8.7109375" style="1" customWidth="1"/>
    <col min="1433" max="1433" width="9" style="1" customWidth="1"/>
    <col min="1434" max="1436" width="7.28515625" style="1" customWidth="1"/>
    <col min="1437" max="1437" width="5.5703125" style="1" customWidth="1"/>
    <col min="1438" max="1438" width="15.5703125" style="1" customWidth="1"/>
    <col min="1439" max="1439" width="15.42578125" style="1" customWidth="1"/>
    <col min="1440" max="1440" width="14.28515625" style="1" customWidth="1"/>
    <col min="1441" max="1441" width="22.7109375" style="1" customWidth="1"/>
    <col min="1442" max="1683" width="9.140625" style="1"/>
    <col min="1684" max="1684" width="3.140625" style="1" customWidth="1"/>
    <col min="1685" max="1685" width="28.42578125" style="1" customWidth="1"/>
    <col min="1686" max="1686" width="5.85546875" style="1" customWidth="1"/>
    <col min="1687" max="1687" width="6.28515625" style="1" customWidth="1"/>
    <col min="1688" max="1688" width="8.7109375" style="1" customWidth="1"/>
    <col min="1689" max="1689" width="9" style="1" customWidth="1"/>
    <col min="1690" max="1692" width="7.28515625" style="1" customWidth="1"/>
    <col min="1693" max="1693" width="5.5703125" style="1" customWidth="1"/>
    <col min="1694" max="1694" width="15.5703125" style="1" customWidth="1"/>
    <col min="1695" max="1695" width="15.42578125" style="1" customWidth="1"/>
    <col min="1696" max="1696" width="14.28515625" style="1" customWidth="1"/>
    <col min="1697" max="1697" width="22.7109375" style="1" customWidth="1"/>
    <col min="1698" max="1939" width="9.140625" style="1"/>
    <col min="1940" max="1940" width="3.140625" style="1" customWidth="1"/>
    <col min="1941" max="1941" width="28.42578125" style="1" customWidth="1"/>
    <col min="1942" max="1942" width="5.85546875" style="1" customWidth="1"/>
    <col min="1943" max="1943" width="6.28515625" style="1" customWidth="1"/>
    <col min="1944" max="1944" width="8.7109375" style="1" customWidth="1"/>
    <col min="1945" max="1945" width="9" style="1" customWidth="1"/>
    <col min="1946" max="1948" width="7.28515625" style="1" customWidth="1"/>
    <col min="1949" max="1949" width="5.5703125" style="1" customWidth="1"/>
    <col min="1950" max="1950" width="15.5703125" style="1" customWidth="1"/>
    <col min="1951" max="1951" width="15.42578125" style="1" customWidth="1"/>
    <col min="1952" max="1952" width="14.28515625" style="1" customWidth="1"/>
    <col min="1953" max="1953" width="22.7109375" style="1" customWidth="1"/>
    <col min="1954" max="2195" width="9.140625" style="1"/>
    <col min="2196" max="2196" width="3.140625" style="1" customWidth="1"/>
    <col min="2197" max="2197" width="28.42578125" style="1" customWidth="1"/>
    <col min="2198" max="2198" width="5.85546875" style="1" customWidth="1"/>
    <col min="2199" max="2199" width="6.28515625" style="1" customWidth="1"/>
    <col min="2200" max="2200" width="8.7109375" style="1" customWidth="1"/>
    <col min="2201" max="2201" width="9" style="1" customWidth="1"/>
    <col min="2202" max="2204" width="7.28515625" style="1" customWidth="1"/>
    <col min="2205" max="2205" width="5.5703125" style="1" customWidth="1"/>
    <col min="2206" max="2206" width="15.5703125" style="1" customWidth="1"/>
    <col min="2207" max="2207" width="15.42578125" style="1" customWidth="1"/>
    <col min="2208" max="2208" width="14.28515625" style="1" customWidth="1"/>
    <col min="2209" max="2209" width="22.7109375" style="1" customWidth="1"/>
    <col min="2210" max="2451" width="9.140625" style="1"/>
    <col min="2452" max="2452" width="3.140625" style="1" customWidth="1"/>
    <col min="2453" max="2453" width="28.42578125" style="1" customWidth="1"/>
    <col min="2454" max="2454" width="5.85546875" style="1" customWidth="1"/>
    <col min="2455" max="2455" width="6.28515625" style="1" customWidth="1"/>
    <col min="2456" max="2456" width="8.7109375" style="1" customWidth="1"/>
    <col min="2457" max="2457" width="9" style="1" customWidth="1"/>
    <col min="2458" max="2460" width="7.28515625" style="1" customWidth="1"/>
    <col min="2461" max="2461" width="5.5703125" style="1" customWidth="1"/>
    <col min="2462" max="2462" width="15.5703125" style="1" customWidth="1"/>
    <col min="2463" max="2463" width="15.42578125" style="1" customWidth="1"/>
    <col min="2464" max="2464" width="14.28515625" style="1" customWidth="1"/>
    <col min="2465" max="2465" width="22.7109375" style="1" customWidth="1"/>
    <col min="2466" max="2707" width="9.140625" style="1"/>
    <col min="2708" max="2708" width="3.140625" style="1" customWidth="1"/>
    <col min="2709" max="2709" width="28.42578125" style="1" customWidth="1"/>
    <col min="2710" max="2710" width="5.85546875" style="1" customWidth="1"/>
    <col min="2711" max="2711" width="6.28515625" style="1" customWidth="1"/>
    <col min="2712" max="2712" width="8.7109375" style="1" customWidth="1"/>
    <col min="2713" max="2713" width="9" style="1" customWidth="1"/>
    <col min="2714" max="2716" width="7.28515625" style="1" customWidth="1"/>
    <col min="2717" max="2717" width="5.5703125" style="1" customWidth="1"/>
    <col min="2718" max="2718" width="15.5703125" style="1" customWidth="1"/>
    <col min="2719" max="2719" width="15.42578125" style="1" customWidth="1"/>
    <col min="2720" max="2720" width="14.28515625" style="1" customWidth="1"/>
    <col min="2721" max="2721" width="22.7109375" style="1" customWidth="1"/>
    <col min="2722" max="2963" width="9.140625" style="1"/>
    <col min="2964" max="2964" width="3.140625" style="1" customWidth="1"/>
    <col min="2965" max="2965" width="28.42578125" style="1" customWidth="1"/>
    <col min="2966" max="2966" width="5.85546875" style="1" customWidth="1"/>
    <col min="2967" max="2967" width="6.28515625" style="1" customWidth="1"/>
    <col min="2968" max="2968" width="8.7109375" style="1" customWidth="1"/>
    <col min="2969" max="2969" width="9" style="1" customWidth="1"/>
    <col min="2970" max="2972" width="7.28515625" style="1" customWidth="1"/>
    <col min="2973" max="2973" width="5.5703125" style="1" customWidth="1"/>
    <col min="2974" max="2974" width="15.5703125" style="1" customWidth="1"/>
    <col min="2975" max="2975" width="15.42578125" style="1" customWidth="1"/>
    <col min="2976" max="2976" width="14.28515625" style="1" customWidth="1"/>
    <col min="2977" max="2977" width="22.7109375" style="1" customWidth="1"/>
    <col min="2978" max="3219" width="9.140625" style="1"/>
    <col min="3220" max="3220" width="3.140625" style="1" customWidth="1"/>
    <col min="3221" max="3221" width="28.42578125" style="1" customWidth="1"/>
    <col min="3222" max="3222" width="5.85546875" style="1" customWidth="1"/>
    <col min="3223" max="3223" width="6.28515625" style="1" customWidth="1"/>
    <col min="3224" max="3224" width="8.7109375" style="1" customWidth="1"/>
    <col min="3225" max="3225" width="9" style="1" customWidth="1"/>
    <col min="3226" max="3228" width="7.28515625" style="1" customWidth="1"/>
    <col min="3229" max="3229" width="5.5703125" style="1" customWidth="1"/>
    <col min="3230" max="3230" width="15.5703125" style="1" customWidth="1"/>
    <col min="3231" max="3231" width="15.42578125" style="1" customWidth="1"/>
    <col min="3232" max="3232" width="14.28515625" style="1" customWidth="1"/>
    <col min="3233" max="3233" width="22.7109375" style="1" customWidth="1"/>
    <col min="3234" max="3475" width="9.140625" style="1"/>
    <col min="3476" max="3476" width="3.140625" style="1" customWidth="1"/>
    <col min="3477" max="3477" width="28.42578125" style="1" customWidth="1"/>
    <col min="3478" max="3478" width="5.85546875" style="1" customWidth="1"/>
    <col min="3479" max="3479" width="6.28515625" style="1" customWidth="1"/>
    <col min="3480" max="3480" width="8.7109375" style="1" customWidth="1"/>
    <col min="3481" max="3481" width="9" style="1" customWidth="1"/>
    <col min="3482" max="3484" width="7.28515625" style="1" customWidth="1"/>
    <col min="3485" max="3485" width="5.5703125" style="1" customWidth="1"/>
    <col min="3486" max="3486" width="15.5703125" style="1" customWidth="1"/>
    <col min="3487" max="3487" width="15.42578125" style="1" customWidth="1"/>
    <col min="3488" max="3488" width="14.28515625" style="1" customWidth="1"/>
    <col min="3489" max="3489" width="22.7109375" style="1" customWidth="1"/>
    <col min="3490" max="3731" width="9.140625" style="1"/>
    <col min="3732" max="3732" width="3.140625" style="1" customWidth="1"/>
    <col min="3733" max="3733" width="28.42578125" style="1" customWidth="1"/>
    <col min="3734" max="3734" width="5.85546875" style="1" customWidth="1"/>
    <col min="3735" max="3735" width="6.28515625" style="1" customWidth="1"/>
    <col min="3736" max="3736" width="8.7109375" style="1" customWidth="1"/>
    <col min="3737" max="3737" width="9" style="1" customWidth="1"/>
    <col min="3738" max="3740" width="7.28515625" style="1" customWidth="1"/>
    <col min="3741" max="3741" width="5.5703125" style="1" customWidth="1"/>
    <col min="3742" max="3742" width="15.5703125" style="1" customWidth="1"/>
    <col min="3743" max="3743" width="15.42578125" style="1" customWidth="1"/>
    <col min="3744" max="3744" width="14.28515625" style="1" customWidth="1"/>
    <col min="3745" max="3745" width="22.7109375" style="1" customWidth="1"/>
    <col min="3746" max="3987" width="9.140625" style="1"/>
    <col min="3988" max="3988" width="3.140625" style="1" customWidth="1"/>
    <col min="3989" max="3989" width="28.42578125" style="1" customWidth="1"/>
    <col min="3990" max="3990" width="5.85546875" style="1" customWidth="1"/>
    <col min="3991" max="3991" width="6.28515625" style="1" customWidth="1"/>
    <col min="3992" max="3992" width="8.7109375" style="1" customWidth="1"/>
    <col min="3993" max="3993" width="9" style="1" customWidth="1"/>
    <col min="3994" max="3996" width="7.28515625" style="1" customWidth="1"/>
    <col min="3997" max="3997" width="5.5703125" style="1" customWidth="1"/>
    <col min="3998" max="3998" width="15.5703125" style="1" customWidth="1"/>
    <col min="3999" max="3999" width="15.42578125" style="1" customWidth="1"/>
    <col min="4000" max="4000" width="14.28515625" style="1" customWidth="1"/>
    <col min="4001" max="4001" width="22.7109375" style="1" customWidth="1"/>
    <col min="4002" max="4243" width="9.140625" style="1"/>
    <col min="4244" max="4244" width="3.140625" style="1" customWidth="1"/>
    <col min="4245" max="4245" width="28.42578125" style="1" customWidth="1"/>
    <col min="4246" max="4246" width="5.85546875" style="1" customWidth="1"/>
    <col min="4247" max="4247" width="6.28515625" style="1" customWidth="1"/>
    <col min="4248" max="4248" width="8.7109375" style="1" customWidth="1"/>
    <col min="4249" max="4249" width="9" style="1" customWidth="1"/>
    <col min="4250" max="4252" width="7.28515625" style="1" customWidth="1"/>
    <col min="4253" max="4253" width="5.5703125" style="1" customWidth="1"/>
    <col min="4254" max="4254" width="15.5703125" style="1" customWidth="1"/>
    <col min="4255" max="4255" width="15.42578125" style="1" customWidth="1"/>
    <col min="4256" max="4256" width="14.28515625" style="1" customWidth="1"/>
    <col min="4257" max="4257" width="22.7109375" style="1" customWidth="1"/>
    <col min="4258" max="4499" width="9.140625" style="1"/>
    <col min="4500" max="4500" width="3.140625" style="1" customWidth="1"/>
    <col min="4501" max="4501" width="28.42578125" style="1" customWidth="1"/>
    <col min="4502" max="4502" width="5.85546875" style="1" customWidth="1"/>
    <col min="4503" max="4503" width="6.28515625" style="1" customWidth="1"/>
    <col min="4504" max="4504" width="8.7109375" style="1" customWidth="1"/>
    <col min="4505" max="4505" width="9" style="1" customWidth="1"/>
    <col min="4506" max="4508" width="7.28515625" style="1" customWidth="1"/>
    <col min="4509" max="4509" width="5.5703125" style="1" customWidth="1"/>
    <col min="4510" max="4510" width="15.5703125" style="1" customWidth="1"/>
    <col min="4511" max="4511" width="15.42578125" style="1" customWidth="1"/>
    <col min="4512" max="4512" width="14.28515625" style="1" customWidth="1"/>
    <col min="4513" max="4513" width="22.7109375" style="1" customWidth="1"/>
    <col min="4514" max="4755" width="9.140625" style="1"/>
    <col min="4756" max="4756" width="3.140625" style="1" customWidth="1"/>
    <col min="4757" max="4757" width="28.42578125" style="1" customWidth="1"/>
    <col min="4758" max="4758" width="5.85546875" style="1" customWidth="1"/>
    <col min="4759" max="4759" width="6.28515625" style="1" customWidth="1"/>
    <col min="4760" max="4760" width="8.7109375" style="1" customWidth="1"/>
    <col min="4761" max="4761" width="9" style="1" customWidth="1"/>
    <col min="4762" max="4764" width="7.28515625" style="1" customWidth="1"/>
    <col min="4765" max="4765" width="5.5703125" style="1" customWidth="1"/>
    <col min="4766" max="4766" width="15.5703125" style="1" customWidth="1"/>
    <col min="4767" max="4767" width="15.42578125" style="1" customWidth="1"/>
    <col min="4768" max="4768" width="14.28515625" style="1" customWidth="1"/>
    <col min="4769" max="4769" width="22.7109375" style="1" customWidth="1"/>
    <col min="4770" max="5011" width="9.140625" style="1"/>
    <col min="5012" max="5012" width="3.140625" style="1" customWidth="1"/>
    <col min="5013" max="5013" width="28.42578125" style="1" customWidth="1"/>
    <col min="5014" max="5014" width="5.85546875" style="1" customWidth="1"/>
    <col min="5015" max="5015" width="6.28515625" style="1" customWidth="1"/>
    <col min="5016" max="5016" width="8.7109375" style="1" customWidth="1"/>
    <col min="5017" max="5017" width="9" style="1" customWidth="1"/>
    <col min="5018" max="5020" width="7.28515625" style="1" customWidth="1"/>
    <col min="5021" max="5021" width="5.5703125" style="1" customWidth="1"/>
    <col min="5022" max="5022" width="15.5703125" style="1" customWidth="1"/>
    <col min="5023" max="5023" width="15.42578125" style="1" customWidth="1"/>
    <col min="5024" max="5024" width="14.28515625" style="1" customWidth="1"/>
    <col min="5025" max="5025" width="22.7109375" style="1" customWidth="1"/>
    <col min="5026" max="5267" width="9.140625" style="1"/>
    <col min="5268" max="5268" width="3.140625" style="1" customWidth="1"/>
    <col min="5269" max="5269" width="28.42578125" style="1" customWidth="1"/>
    <col min="5270" max="5270" width="5.85546875" style="1" customWidth="1"/>
    <col min="5271" max="5271" width="6.28515625" style="1" customWidth="1"/>
    <col min="5272" max="5272" width="8.7109375" style="1" customWidth="1"/>
    <col min="5273" max="5273" width="9" style="1" customWidth="1"/>
    <col min="5274" max="5276" width="7.28515625" style="1" customWidth="1"/>
    <col min="5277" max="5277" width="5.5703125" style="1" customWidth="1"/>
    <col min="5278" max="5278" width="15.5703125" style="1" customWidth="1"/>
    <col min="5279" max="5279" width="15.42578125" style="1" customWidth="1"/>
    <col min="5280" max="5280" width="14.28515625" style="1" customWidth="1"/>
    <col min="5281" max="5281" width="22.7109375" style="1" customWidth="1"/>
    <col min="5282" max="5523" width="9.140625" style="1"/>
    <col min="5524" max="5524" width="3.140625" style="1" customWidth="1"/>
    <col min="5525" max="5525" width="28.42578125" style="1" customWidth="1"/>
    <col min="5526" max="5526" width="5.85546875" style="1" customWidth="1"/>
    <col min="5527" max="5527" width="6.28515625" style="1" customWidth="1"/>
    <col min="5528" max="5528" width="8.7109375" style="1" customWidth="1"/>
    <col min="5529" max="5529" width="9" style="1" customWidth="1"/>
    <col min="5530" max="5532" width="7.28515625" style="1" customWidth="1"/>
    <col min="5533" max="5533" width="5.5703125" style="1" customWidth="1"/>
    <col min="5534" max="5534" width="15.5703125" style="1" customWidth="1"/>
    <col min="5535" max="5535" width="15.42578125" style="1" customWidth="1"/>
    <col min="5536" max="5536" width="14.28515625" style="1" customWidth="1"/>
    <col min="5537" max="5537" width="22.7109375" style="1" customWidth="1"/>
    <col min="5538" max="5779" width="9.140625" style="1"/>
    <col min="5780" max="5780" width="3.140625" style="1" customWidth="1"/>
    <col min="5781" max="5781" width="28.42578125" style="1" customWidth="1"/>
    <col min="5782" max="5782" width="5.85546875" style="1" customWidth="1"/>
    <col min="5783" max="5783" width="6.28515625" style="1" customWidth="1"/>
    <col min="5784" max="5784" width="8.7109375" style="1" customWidth="1"/>
    <col min="5785" max="5785" width="9" style="1" customWidth="1"/>
    <col min="5786" max="5788" width="7.28515625" style="1" customWidth="1"/>
    <col min="5789" max="5789" width="5.5703125" style="1" customWidth="1"/>
    <col min="5790" max="5790" width="15.5703125" style="1" customWidth="1"/>
    <col min="5791" max="5791" width="15.42578125" style="1" customWidth="1"/>
    <col min="5792" max="5792" width="14.28515625" style="1" customWidth="1"/>
    <col min="5793" max="5793" width="22.7109375" style="1" customWidth="1"/>
    <col min="5794" max="6035" width="9.140625" style="1"/>
    <col min="6036" max="6036" width="3.140625" style="1" customWidth="1"/>
    <col min="6037" max="6037" width="28.42578125" style="1" customWidth="1"/>
    <col min="6038" max="6038" width="5.85546875" style="1" customWidth="1"/>
    <col min="6039" max="6039" width="6.28515625" style="1" customWidth="1"/>
    <col min="6040" max="6040" width="8.7109375" style="1" customWidth="1"/>
    <col min="6041" max="6041" width="9" style="1" customWidth="1"/>
    <col min="6042" max="6044" width="7.28515625" style="1" customWidth="1"/>
    <col min="6045" max="6045" width="5.5703125" style="1" customWidth="1"/>
    <col min="6046" max="6046" width="15.5703125" style="1" customWidth="1"/>
    <col min="6047" max="6047" width="15.42578125" style="1" customWidth="1"/>
    <col min="6048" max="6048" width="14.28515625" style="1" customWidth="1"/>
    <col min="6049" max="6049" width="22.7109375" style="1" customWidth="1"/>
    <col min="6050" max="6291" width="9.140625" style="1"/>
    <col min="6292" max="6292" width="3.140625" style="1" customWidth="1"/>
    <col min="6293" max="6293" width="28.42578125" style="1" customWidth="1"/>
    <col min="6294" max="6294" width="5.85546875" style="1" customWidth="1"/>
    <col min="6295" max="6295" width="6.28515625" style="1" customWidth="1"/>
    <col min="6296" max="6296" width="8.7109375" style="1" customWidth="1"/>
    <col min="6297" max="6297" width="9" style="1" customWidth="1"/>
    <col min="6298" max="6300" width="7.28515625" style="1" customWidth="1"/>
    <col min="6301" max="6301" width="5.5703125" style="1" customWidth="1"/>
    <col min="6302" max="6302" width="15.5703125" style="1" customWidth="1"/>
    <col min="6303" max="6303" width="15.42578125" style="1" customWidth="1"/>
    <col min="6304" max="6304" width="14.28515625" style="1" customWidth="1"/>
    <col min="6305" max="6305" width="22.7109375" style="1" customWidth="1"/>
    <col min="6306" max="6547" width="9.140625" style="1"/>
    <col min="6548" max="6548" width="3.140625" style="1" customWidth="1"/>
    <col min="6549" max="6549" width="28.42578125" style="1" customWidth="1"/>
    <col min="6550" max="6550" width="5.85546875" style="1" customWidth="1"/>
    <col min="6551" max="6551" width="6.28515625" style="1" customWidth="1"/>
    <col min="6552" max="6552" width="8.7109375" style="1" customWidth="1"/>
    <col min="6553" max="6553" width="9" style="1" customWidth="1"/>
    <col min="6554" max="6556" width="7.28515625" style="1" customWidth="1"/>
    <col min="6557" max="6557" width="5.5703125" style="1" customWidth="1"/>
    <col min="6558" max="6558" width="15.5703125" style="1" customWidth="1"/>
    <col min="6559" max="6559" width="15.42578125" style="1" customWidth="1"/>
    <col min="6560" max="6560" width="14.28515625" style="1" customWidth="1"/>
    <col min="6561" max="6561" width="22.7109375" style="1" customWidth="1"/>
    <col min="6562" max="6803" width="9.140625" style="1"/>
    <col min="6804" max="6804" width="3.140625" style="1" customWidth="1"/>
    <col min="6805" max="6805" width="28.42578125" style="1" customWidth="1"/>
    <col min="6806" max="6806" width="5.85546875" style="1" customWidth="1"/>
    <col min="6807" max="6807" width="6.28515625" style="1" customWidth="1"/>
    <col min="6808" max="6808" width="8.7109375" style="1" customWidth="1"/>
    <col min="6809" max="6809" width="9" style="1" customWidth="1"/>
    <col min="6810" max="6812" width="7.28515625" style="1" customWidth="1"/>
    <col min="6813" max="6813" width="5.5703125" style="1" customWidth="1"/>
    <col min="6814" max="6814" width="15.5703125" style="1" customWidth="1"/>
    <col min="6815" max="6815" width="15.42578125" style="1" customWidth="1"/>
    <col min="6816" max="6816" width="14.28515625" style="1" customWidth="1"/>
    <col min="6817" max="6817" width="22.7109375" style="1" customWidth="1"/>
    <col min="6818" max="7059" width="9.140625" style="1"/>
    <col min="7060" max="7060" width="3.140625" style="1" customWidth="1"/>
    <col min="7061" max="7061" width="28.42578125" style="1" customWidth="1"/>
    <col min="7062" max="7062" width="5.85546875" style="1" customWidth="1"/>
    <col min="7063" max="7063" width="6.28515625" style="1" customWidth="1"/>
    <col min="7064" max="7064" width="8.7109375" style="1" customWidth="1"/>
    <col min="7065" max="7065" width="9" style="1" customWidth="1"/>
    <col min="7066" max="7068" width="7.28515625" style="1" customWidth="1"/>
    <col min="7069" max="7069" width="5.5703125" style="1" customWidth="1"/>
    <col min="7070" max="7070" width="15.5703125" style="1" customWidth="1"/>
    <col min="7071" max="7071" width="15.42578125" style="1" customWidth="1"/>
    <col min="7072" max="7072" width="14.28515625" style="1" customWidth="1"/>
    <col min="7073" max="7073" width="22.7109375" style="1" customWidth="1"/>
    <col min="7074" max="7315" width="9.140625" style="1"/>
    <col min="7316" max="7316" width="3.140625" style="1" customWidth="1"/>
    <col min="7317" max="7317" width="28.42578125" style="1" customWidth="1"/>
    <col min="7318" max="7318" width="5.85546875" style="1" customWidth="1"/>
    <col min="7319" max="7319" width="6.28515625" style="1" customWidth="1"/>
    <col min="7320" max="7320" width="8.7109375" style="1" customWidth="1"/>
    <col min="7321" max="7321" width="9" style="1" customWidth="1"/>
    <col min="7322" max="7324" width="7.28515625" style="1" customWidth="1"/>
    <col min="7325" max="7325" width="5.5703125" style="1" customWidth="1"/>
    <col min="7326" max="7326" width="15.5703125" style="1" customWidth="1"/>
    <col min="7327" max="7327" width="15.42578125" style="1" customWidth="1"/>
    <col min="7328" max="7328" width="14.28515625" style="1" customWidth="1"/>
    <col min="7329" max="7329" width="22.7109375" style="1" customWidth="1"/>
    <col min="7330" max="7571" width="9.140625" style="1"/>
    <col min="7572" max="7572" width="3.140625" style="1" customWidth="1"/>
    <col min="7573" max="7573" width="28.42578125" style="1" customWidth="1"/>
    <col min="7574" max="7574" width="5.85546875" style="1" customWidth="1"/>
    <col min="7575" max="7575" width="6.28515625" style="1" customWidth="1"/>
    <col min="7576" max="7576" width="8.7109375" style="1" customWidth="1"/>
    <col min="7577" max="7577" width="9" style="1" customWidth="1"/>
    <col min="7578" max="7580" width="7.28515625" style="1" customWidth="1"/>
    <col min="7581" max="7581" width="5.5703125" style="1" customWidth="1"/>
    <col min="7582" max="7582" width="15.5703125" style="1" customWidth="1"/>
    <col min="7583" max="7583" width="15.42578125" style="1" customWidth="1"/>
    <col min="7584" max="7584" width="14.28515625" style="1" customWidth="1"/>
    <col min="7585" max="7585" width="22.7109375" style="1" customWidth="1"/>
    <col min="7586" max="7827" width="9.140625" style="1"/>
    <col min="7828" max="7828" width="3.140625" style="1" customWidth="1"/>
    <col min="7829" max="7829" width="28.42578125" style="1" customWidth="1"/>
    <col min="7830" max="7830" width="5.85546875" style="1" customWidth="1"/>
    <col min="7831" max="7831" width="6.28515625" style="1" customWidth="1"/>
    <col min="7832" max="7832" width="8.7109375" style="1" customWidth="1"/>
    <col min="7833" max="7833" width="9" style="1" customWidth="1"/>
    <col min="7834" max="7836" width="7.28515625" style="1" customWidth="1"/>
    <col min="7837" max="7837" width="5.5703125" style="1" customWidth="1"/>
    <col min="7838" max="7838" width="15.5703125" style="1" customWidth="1"/>
    <col min="7839" max="7839" width="15.42578125" style="1" customWidth="1"/>
    <col min="7840" max="7840" width="14.28515625" style="1" customWidth="1"/>
    <col min="7841" max="7841" width="22.7109375" style="1" customWidth="1"/>
    <col min="7842" max="8083" width="9.140625" style="1"/>
    <col min="8084" max="8084" width="3.140625" style="1" customWidth="1"/>
    <col min="8085" max="8085" width="28.42578125" style="1" customWidth="1"/>
    <col min="8086" max="8086" width="5.85546875" style="1" customWidth="1"/>
    <col min="8087" max="8087" width="6.28515625" style="1" customWidth="1"/>
    <col min="8088" max="8088" width="8.7109375" style="1" customWidth="1"/>
    <col min="8089" max="8089" width="9" style="1" customWidth="1"/>
    <col min="8090" max="8092" width="7.28515625" style="1" customWidth="1"/>
    <col min="8093" max="8093" width="5.5703125" style="1" customWidth="1"/>
    <col min="8094" max="8094" width="15.5703125" style="1" customWidth="1"/>
    <col min="8095" max="8095" width="15.42578125" style="1" customWidth="1"/>
    <col min="8096" max="8096" width="14.28515625" style="1" customWidth="1"/>
    <col min="8097" max="8097" width="22.7109375" style="1" customWidth="1"/>
    <col min="8098" max="8339" width="9.140625" style="1"/>
    <col min="8340" max="8340" width="3.140625" style="1" customWidth="1"/>
    <col min="8341" max="8341" width="28.42578125" style="1" customWidth="1"/>
    <col min="8342" max="8342" width="5.85546875" style="1" customWidth="1"/>
    <col min="8343" max="8343" width="6.28515625" style="1" customWidth="1"/>
    <col min="8344" max="8344" width="8.7109375" style="1" customWidth="1"/>
    <col min="8345" max="8345" width="9" style="1" customWidth="1"/>
    <col min="8346" max="8348" width="7.28515625" style="1" customWidth="1"/>
    <col min="8349" max="8349" width="5.5703125" style="1" customWidth="1"/>
    <col min="8350" max="8350" width="15.5703125" style="1" customWidth="1"/>
    <col min="8351" max="8351" width="15.42578125" style="1" customWidth="1"/>
    <col min="8352" max="8352" width="14.28515625" style="1" customWidth="1"/>
    <col min="8353" max="8353" width="22.7109375" style="1" customWidth="1"/>
    <col min="8354" max="8595" width="9.140625" style="1"/>
    <col min="8596" max="8596" width="3.140625" style="1" customWidth="1"/>
    <col min="8597" max="8597" width="28.42578125" style="1" customWidth="1"/>
    <col min="8598" max="8598" width="5.85546875" style="1" customWidth="1"/>
    <col min="8599" max="8599" width="6.28515625" style="1" customWidth="1"/>
    <col min="8600" max="8600" width="8.7109375" style="1" customWidth="1"/>
    <col min="8601" max="8601" width="9" style="1" customWidth="1"/>
    <col min="8602" max="8604" width="7.28515625" style="1" customWidth="1"/>
    <col min="8605" max="8605" width="5.5703125" style="1" customWidth="1"/>
    <col min="8606" max="8606" width="15.5703125" style="1" customWidth="1"/>
    <col min="8607" max="8607" width="15.42578125" style="1" customWidth="1"/>
    <col min="8608" max="8608" width="14.28515625" style="1" customWidth="1"/>
    <col min="8609" max="8609" width="22.7109375" style="1" customWidth="1"/>
    <col min="8610" max="8851" width="9.140625" style="1"/>
    <col min="8852" max="8852" width="3.140625" style="1" customWidth="1"/>
    <col min="8853" max="8853" width="28.42578125" style="1" customWidth="1"/>
    <col min="8854" max="8854" width="5.85546875" style="1" customWidth="1"/>
    <col min="8855" max="8855" width="6.28515625" style="1" customWidth="1"/>
    <col min="8856" max="8856" width="8.7109375" style="1" customWidth="1"/>
    <col min="8857" max="8857" width="9" style="1" customWidth="1"/>
    <col min="8858" max="8860" width="7.28515625" style="1" customWidth="1"/>
    <col min="8861" max="8861" width="5.5703125" style="1" customWidth="1"/>
    <col min="8862" max="8862" width="15.5703125" style="1" customWidth="1"/>
    <col min="8863" max="8863" width="15.42578125" style="1" customWidth="1"/>
    <col min="8864" max="8864" width="14.28515625" style="1" customWidth="1"/>
    <col min="8865" max="8865" width="22.7109375" style="1" customWidth="1"/>
    <col min="8866" max="9107" width="9.140625" style="1"/>
    <col min="9108" max="9108" width="3.140625" style="1" customWidth="1"/>
    <col min="9109" max="9109" width="28.42578125" style="1" customWidth="1"/>
    <col min="9110" max="9110" width="5.85546875" style="1" customWidth="1"/>
    <col min="9111" max="9111" width="6.28515625" style="1" customWidth="1"/>
    <col min="9112" max="9112" width="8.7109375" style="1" customWidth="1"/>
    <col min="9113" max="9113" width="9" style="1" customWidth="1"/>
    <col min="9114" max="9116" width="7.28515625" style="1" customWidth="1"/>
    <col min="9117" max="9117" width="5.5703125" style="1" customWidth="1"/>
    <col min="9118" max="9118" width="15.5703125" style="1" customWidth="1"/>
    <col min="9119" max="9119" width="15.42578125" style="1" customWidth="1"/>
    <col min="9120" max="9120" width="14.28515625" style="1" customWidth="1"/>
    <col min="9121" max="9121" width="22.7109375" style="1" customWidth="1"/>
    <col min="9122" max="9363" width="9.140625" style="1"/>
    <col min="9364" max="9364" width="3.140625" style="1" customWidth="1"/>
    <col min="9365" max="9365" width="28.42578125" style="1" customWidth="1"/>
    <col min="9366" max="9366" width="5.85546875" style="1" customWidth="1"/>
    <col min="9367" max="9367" width="6.28515625" style="1" customWidth="1"/>
    <col min="9368" max="9368" width="8.7109375" style="1" customWidth="1"/>
    <col min="9369" max="9369" width="9" style="1" customWidth="1"/>
    <col min="9370" max="9372" width="7.28515625" style="1" customWidth="1"/>
    <col min="9373" max="9373" width="5.5703125" style="1" customWidth="1"/>
    <col min="9374" max="9374" width="15.5703125" style="1" customWidth="1"/>
    <col min="9375" max="9375" width="15.42578125" style="1" customWidth="1"/>
    <col min="9376" max="9376" width="14.28515625" style="1" customWidth="1"/>
    <col min="9377" max="9377" width="22.7109375" style="1" customWidth="1"/>
    <col min="9378" max="9619" width="9.140625" style="1"/>
    <col min="9620" max="9620" width="3.140625" style="1" customWidth="1"/>
    <col min="9621" max="9621" width="28.42578125" style="1" customWidth="1"/>
    <col min="9622" max="9622" width="5.85546875" style="1" customWidth="1"/>
    <col min="9623" max="9623" width="6.28515625" style="1" customWidth="1"/>
    <col min="9624" max="9624" width="8.7109375" style="1" customWidth="1"/>
    <col min="9625" max="9625" width="9" style="1" customWidth="1"/>
    <col min="9626" max="9628" width="7.28515625" style="1" customWidth="1"/>
    <col min="9629" max="9629" width="5.5703125" style="1" customWidth="1"/>
    <col min="9630" max="9630" width="15.5703125" style="1" customWidth="1"/>
    <col min="9631" max="9631" width="15.42578125" style="1" customWidth="1"/>
    <col min="9632" max="9632" width="14.28515625" style="1" customWidth="1"/>
    <col min="9633" max="9633" width="22.7109375" style="1" customWidth="1"/>
    <col min="9634" max="9875" width="9.140625" style="1"/>
    <col min="9876" max="9876" width="3.140625" style="1" customWidth="1"/>
    <col min="9877" max="9877" width="28.42578125" style="1" customWidth="1"/>
    <col min="9878" max="9878" width="5.85546875" style="1" customWidth="1"/>
    <col min="9879" max="9879" width="6.28515625" style="1" customWidth="1"/>
    <col min="9880" max="9880" width="8.7109375" style="1" customWidth="1"/>
    <col min="9881" max="9881" width="9" style="1" customWidth="1"/>
    <col min="9882" max="9884" width="7.28515625" style="1" customWidth="1"/>
    <col min="9885" max="9885" width="5.5703125" style="1" customWidth="1"/>
    <col min="9886" max="9886" width="15.5703125" style="1" customWidth="1"/>
    <col min="9887" max="9887" width="15.42578125" style="1" customWidth="1"/>
    <col min="9888" max="9888" width="14.28515625" style="1" customWidth="1"/>
    <col min="9889" max="9889" width="22.7109375" style="1" customWidth="1"/>
    <col min="9890" max="10131" width="9.140625" style="1"/>
    <col min="10132" max="10132" width="3.140625" style="1" customWidth="1"/>
    <col min="10133" max="10133" width="28.42578125" style="1" customWidth="1"/>
    <col min="10134" max="10134" width="5.85546875" style="1" customWidth="1"/>
    <col min="10135" max="10135" width="6.28515625" style="1" customWidth="1"/>
    <col min="10136" max="10136" width="8.7109375" style="1" customWidth="1"/>
    <col min="10137" max="10137" width="9" style="1" customWidth="1"/>
    <col min="10138" max="10140" width="7.28515625" style="1" customWidth="1"/>
    <col min="10141" max="10141" width="5.5703125" style="1" customWidth="1"/>
    <col min="10142" max="10142" width="15.5703125" style="1" customWidth="1"/>
    <col min="10143" max="10143" width="15.42578125" style="1" customWidth="1"/>
    <col min="10144" max="10144" width="14.28515625" style="1" customWidth="1"/>
    <col min="10145" max="10145" width="22.7109375" style="1" customWidth="1"/>
    <col min="10146" max="10387" width="9.140625" style="1"/>
    <col min="10388" max="10388" width="3.140625" style="1" customWidth="1"/>
    <col min="10389" max="10389" width="28.42578125" style="1" customWidth="1"/>
    <col min="10390" max="10390" width="5.85546875" style="1" customWidth="1"/>
    <col min="10391" max="10391" width="6.28515625" style="1" customWidth="1"/>
    <col min="10392" max="10392" width="8.7109375" style="1" customWidth="1"/>
    <col min="10393" max="10393" width="9" style="1" customWidth="1"/>
    <col min="10394" max="10396" width="7.28515625" style="1" customWidth="1"/>
    <col min="10397" max="10397" width="5.5703125" style="1" customWidth="1"/>
    <col min="10398" max="10398" width="15.5703125" style="1" customWidth="1"/>
    <col min="10399" max="10399" width="15.42578125" style="1" customWidth="1"/>
    <col min="10400" max="10400" width="14.28515625" style="1" customWidth="1"/>
    <col min="10401" max="10401" width="22.7109375" style="1" customWidth="1"/>
    <col min="10402" max="10643" width="9.140625" style="1"/>
    <col min="10644" max="10644" width="3.140625" style="1" customWidth="1"/>
    <col min="10645" max="10645" width="28.42578125" style="1" customWidth="1"/>
    <col min="10646" max="10646" width="5.85546875" style="1" customWidth="1"/>
    <col min="10647" max="10647" width="6.28515625" style="1" customWidth="1"/>
    <col min="10648" max="10648" width="8.7109375" style="1" customWidth="1"/>
    <col min="10649" max="10649" width="9" style="1" customWidth="1"/>
    <col min="10650" max="10652" width="7.28515625" style="1" customWidth="1"/>
    <col min="10653" max="10653" width="5.5703125" style="1" customWidth="1"/>
    <col min="10654" max="10654" width="15.5703125" style="1" customWidth="1"/>
    <col min="10655" max="10655" width="15.42578125" style="1" customWidth="1"/>
    <col min="10656" max="10656" width="14.28515625" style="1" customWidth="1"/>
    <col min="10657" max="10657" width="22.7109375" style="1" customWidth="1"/>
    <col min="10658" max="10899" width="9.140625" style="1"/>
    <col min="10900" max="10900" width="3.140625" style="1" customWidth="1"/>
    <col min="10901" max="10901" width="28.42578125" style="1" customWidth="1"/>
    <col min="10902" max="10902" width="5.85546875" style="1" customWidth="1"/>
    <col min="10903" max="10903" width="6.28515625" style="1" customWidth="1"/>
    <col min="10904" max="10904" width="8.7109375" style="1" customWidth="1"/>
    <col min="10905" max="10905" width="9" style="1" customWidth="1"/>
    <col min="10906" max="10908" width="7.28515625" style="1" customWidth="1"/>
    <col min="10909" max="10909" width="5.5703125" style="1" customWidth="1"/>
    <col min="10910" max="10910" width="15.5703125" style="1" customWidth="1"/>
    <col min="10911" max="10911" width="15.42578125" style="1" customWidth="1"/>
    <col min="10912" max="10912" width="14.28515625" style="1" customWidth="1"/>
    <col min="10913" max="10913" width="22.7109375" style="1" customWidth="1"/>
    <col min="10914" max="11155" width="9.140625" style="1"/>
    <col min="11156" max="11156" width="3.140625" style="1" customWidth="1"/>
    <col min="11157" max="11157" width="28.42578125" style="1" customWidth="1"/>
    <col min="11158" max="11158" width="5.85546875" style="1" customWidth="1"/>
    <col min="11159" max="11159" width="6.28515625" style="1" customWidth="1"/>
    <col min="11160" max="11160" width="8.7109375" style="1" customWidth="1"/>
    <col min="11161" max="11161" width="9" style="1" customWidth="1"/>
    <col min="11162" max="11164" width="7.28515625" style="1" customWidth="1"/>
    <col min="11165" max="11165" width="5.5703125" style="1" customWidth="1"/>
    <col min="11166" max="11166" width="15.5703125" style="1" customWidth="1"/>
    <col min="11167" max="11167" width="15.42578125" style="1" customWidth="1"/>
    <col min="11168" max="11168" width="14.28515625" style="1" customWidth="1"/>
    <col min="11169" max="11169" width="22.7109375" style="1" customWidth="1"/>
    <col min="11170" max="11411" width="9.140625" style="1"/>
    <col min="11412" max="11412" width="3.140625" style="1" customWidth="1"/>
    <col min="11413" max="11413" width="28.42578125" style="1" customWidth="1"/>
    <col min="11414" max="11414" width="5.85546875" style="1" customWidth="1"/>
    <col min="11415" max="11415" width="6.28515625" style="1" customWidth="1"/>
    <col min="11416" max="11416" width="8.7109375" style="1" customWidth="1"/>
    <col min="11417" max="11417" width="9" style="1" customWidth="1"/>
    <col min="11418" max="11420" width="7.28515625" style="1" customWidth="1"/>
    <col min="11421" max="11421" width="5.5703125" style="1" customWidth="1"/>
    <col min="11422" max="11422" width="15.5703125" style="1" customWidth="1"/>
    <col min="11423" max="11423" width="15.42578125" style="1" customWidth="1"/>
    <col min="11424" max="11424" width="14.28515625" style="1" customWidth="1"/>
    <col min="11425" max="11425" width="22.7109375" style="1" customWidth="1"/>
    <col min="11426" max="11667" width="9.140625" style="1"/>
    <col min="11668" max="11668" width="3.140625" style="1" customWidth="1"/>
    <col min="11669" max="11669" width="28.42578125" style="1" customWidth="1"/>
    <col min="11670" max="11670" width="5.85546875" style="1" customWidth="1"/>
    <col min="11671" max="11671" width="6.28515625" style="1" customWidth="1"/>
    <col min="11672" max="11672" width="8.7109375" style="1" customWidth="1"/>
    <col min="11673" max="11673" width="9" style="1" customWidth="1"/>
    <col min="11674" max="11676" width="7.28515625" style="1" customWidth="1"/>
    <col min="11677" max="11677" width="5.5703125" style="1" customWidth="1"/>
    <col min="11678" max="11678" width="15.5703125" style="1" customWidth="1"/>
    <col min="11679" max="11679" width="15.42578125" style="1" customWidth="1"/>
    <col min="11680" max="11680" width="14.28515625" style="1" customWidth="1"/>
    <col min="11681" max="11681" width="22.7109375" style="1" customWidth="1"/>
    <col min="11682" max="11923" width="9.140625" style="1"/>
    <col min="11924" max="11924" width="3.140625" style="1" customWidth="1"/>
    <col min="11925" max="11925" width="28.42578125" style="1" customWidth="1"/>
    <col min="11926" max="11926" width="5.85546875" style="1" customWidth="1"/>
    <col min="11927" max="11927" width="6.28515625" style="1" customWidth="1"/>
    <col min="11928" max="11928" width="8.7109375" style="1" customWidth="1"/>
    <col min="11929" max="11929" width="9" style="1" customWidth="1"/>
    <col min="11930" max="11932" width="7.28515625" style="1" customWidth="1"/>
    <col min="11933" max="11933" width="5.5703125" style="1" customWidth="1"/>
    <col min="11934" max="11934" width="15.5703125" style="1" customWidth="1"/>
    <col min="11935" max="11935" width="15.42578125" style="1" customWidth="1"/>
    <col min="11936" max="11936" width="14.28515625" style="1" customWidth="1"/>
    <col min="11937" max="11937" width="22.7109375" style="1" customWidth="1"/>
    <col min="11938" max="12179" width="9.140625" style="1"/>
    <col min="12180" max="12180" width="3.140625" style="1" customWidth="1"/>
    <col min="12181" max="12181" width="28.42578125" style="1" customWidth="1"/>
    <col min="12182" max="12182" width="5.85546875" style="1" customWidth="1"/>
    <col min="12183" max="12183" width="6.28515625" style="1" customWidth="1"/>
    <col min="12184" max="12184" width="8.7109375" style="1" customWidth="1"/>
    <col min="12185" max="12185" width="9" style="1" customWidth="1"/>
    <col min="12186" max="12188" width="7.28515625" style="1" customWidth="1"/>
    <col min="12189" max="12189" width="5.5703125" style="1" customWidth="1"/>
    <col min="12190" max="12190" width="15.5703125" style="1" customWidth="1"/>
    <col min="12191" max="12191" width="15.42578125" style="1" customWidth="1"/>
    <col min="12192" max="12192" width="14.28515625" style="1" customWidth="1"/>
    <col min="12193" max="12193" width="22.7109375" style="1" customWidth="1"/>
    <col min="12194" max="12435" width="9.140625" style="1"/>
    <col min="12436" max="12436" width="3.140625" style="1" customWidth="1"/>
    <col min="12437" max="12437" width="28.42578125" style="1" customWidth="1"/>
    <col min="12438" max="12438" width="5.85546875" style="1" customWidth="1"/>
    <col min="12439" max="12439" width="6.28515625" style="1" customWidth="1"/>
    <col min="12440" max="12440" width="8.7109375" style="1" customWidth="1"/>
    <col min="12441" max="12441" width="9" style="1" customWidth="1"/>
    <col min="12442" max="12444" width="7.28515625" style="1" customWidth="1"/>
    <col min="12445" max="12445" width="5.5703125" style="1" customWidth="1"/>
    <col min="12446" max="12446" width="15.5703125" style="1" customWidth="1"/>
    <col min="12447" max="12447" width="15.42578125" style="1" customWidth="1"/>
    <col min="12448" max="12448" width="14.28515625" style="1" customWidth="1"/>
    <col min="12449" max="12449" width="22.7109375" style="1" customWidth="1"/>
    <col min="12450" max="12691" width="9.140625" style="1"/>
    <col min="12692" max="12692" width="3.140625" style="1" customWidth="1"/>
    <col min="12693" max="12693" width="28.42578125" style="1" customWidth="1"/>
    <col min="12694" max="12694" width="5.85546875" style="1" customWidth="1"/>
    <col min="12695" max="12695" width="6.28515625" style="1" customWidth="1"/>
    <col min="12696" max="12696" width="8.7109375" style="1" customWidth="1"/>
    <col min="12697" max="12697" width="9" style="1" customWidth="1"/>
    <col min="12698" max="12700" width="7.28515625" style="1" customWidth="1"/>
    <col min="12701" max="12701" width="5.5703125" style="1" customWidth="1"/>
    <col min="12702" max="12702" width="15.5703125" style="1" customWidth="1"/>
    <col min="12703" max="12703" width="15.42578125" style="1" customWidth="1"/>
    <col min="12704" max="12704" width="14.28515625" style="1" customWidth="1"/>
    <col min="12705" max="12705" width="22.7109375" style="1" customWidth="1"/>
    <col min="12706" max="12947" width="9.140625" style="1"/>
    <col min="12948" max="12948" width="3.140625" style="1" customWidth="1"/>
    <col min="12949" max="12949" width="28.42578125" style="1" customWidth="1"/>
    <col min="12950" max="12950" width="5.85546875" style="1" customWidth="1"/>
    <col min="12951" max="12951" width="6.28515625" style="1" customWidth="1"/>
    <col min="12952" max="12952" width="8.7109375" style="1" customWidth="1"/>
    <col min="12953" max="12953" width="9" style="1" customWidth="1"/>
    <col min="12954" max="12956" width="7.28515625" style="1" customWidth="1"/>
    <col min="12957" max="12957" width="5.5703125" style="1" customWidth="1"/>
    <col min="12958" max="12958" width="15.5703125" style="1" customWidth="1"/>
    <col min="12959" max="12959" width="15.42578125" style="1" customWidth="1"/>
    <col min="12960" max="12960" width="14.28515625" style="1" customWidth="1"/>
    <col min="12961" max="12961" width="22.7109375" style="1" customWidth="1"/>
    <col min="12962" max="13203" width="9.140625" style="1"/>
    <col min="13204" max="13204" width="3.140625" style="1" customWidth="1"/>
    <col min="13205" max="13205" width="28.42578125" style="1" customWidth="1"/>
    <col min="13206" max="13206" width="5.85546875" style="1" customWidth="1"/>
    <col min="13207" max="13207" width="6.28515625" style="1" customWidth="1"/>
    <col min="13208" max="13208" width="8.7109375" style="1" customWidth="1"/>
    <col min="13209" max="13209" width="9" style="1" customWidth="1"/>
    <col min="13210" max="13212" width="7.28515625" style="1" customWidth="1"/>
    <col min="13213" max="13213" width="5.5703125" style="1" customWidth="1"/>
    <col min="13214" max="13214" width="15.5703125" style="1" customWidth="1"/>
    <col min="13215" max="13215" width="15.42578125" style="1" customWidth="1"/>
    <col min="13216" max="13216" width="14.28515625" style="1" customWidth="1"/>
    <col min="13217" max="13217" width="22.7109375" style="1" customWidth="1"/>
    <col min="13218" max="13459" width="9.140625" style="1"/>
    <col min="13460" max="13460" width="3.140625" style="1" customWidth="1"/>
    <col min="13461" max="13461" width="28.42578125" style="1" customWidth="1"/>
    <col min="13462" max="13462" width="5.85546875" style="1" customWidth="1"/>
    <col min="13463" max="13463" width="6.28515625" style="1" customWidth="1"/>
    <col min="13464" max="13464" width="8.7109375" style="1" customWidth="1"/>
    <col min="13465" max="13465" width="9" style="1" customWidth="1"/>
    <col min="13466" max="13468" width="7.28515625" style="1" customWidth="1"/>
    <col min="13469" max="13469" width="5.5703125" style="1" customWidth="1"/>
    <col min="13470" max="13470" width="15.5703125" style="1" customWidth="1"/>
    <col min="13471" max="13471" width="15.42578125" style="1" customWidth="1"/>
    <col min="13472" max="13472" width="14.28515625" style="1" customWidth="1"/>
    <col min="13473" max="13473" width="22.7109375" style="1" customWidth="1"/>
    <col min="13474" max="13715" width="9.140625" style="1"/>
    <col min="13716" max="13716" width="3.140625" style="1" customWidth="1"/>
    <col min="13717" max="13717" width="28.42578125" style="1" customWidth="1"/>
    <col min="13718" max="13718" width="5.85546875" style="1" customWidth="1"/>
    <col min="13719" max="13719" width="6.28515625" style="1" customWidth="1"/>
    <col min="13720" max="13720" width="8.7109375" style="1" customWidth="1"/>
    <col min="13721" max="13721" width="9" style="1" customWidth="1"/>
    <col min="13722" max="13724" width="7.28515625" style="1" customWidth="1"/>
    <col min="13725" max="13725" width="5.5703125" style="1" customWidth="1"/>
    <col min="13726" max="13726" width="15.5703125" style="1" customWidth="1"/>
    <col min="13727" max="13727" width="15.42578125" style="1" customWidth="1"/>
    <col min="13728" max="13728" width="14.28515625" style="1" customWidth="1"/>
    <col min="13729" max="13729" width="22.7109375" style="1" customWidth="1"/>
    <col min="13730" max="13971" width="9.140625" style="1"/>
    <col min="13972" max="13972" width="3.140625" style="1" customWidth="1"/>
    <col min="13973" max="13973" width="28.42578125" style="1" customWidth="1"/>
    <col min="13974" max="13974" width="5.85546875" style="1" customWidth="1"/>
    <col min="13975" max="13975" width="6.28515625" style="1" customWidth="1"/>
    <col min="13976" max="13976" width="8.7109375" style="1" customWidth="1"/>
    <col min="13977" max="13977" width="9" style="1" customWidth="1"/>
    <col min="13978" max="13980" width="7.28515625" style="1" customWidth="1"/>
    <col min="13981" max="13981" width="5.5703125" style="1" customWidth="1"/>
    <col min="13982" max="13982" width="15.5703125" style="1" customWidth="1"/>
    <col min="13983" max="13983" width="15.42578125" style="1" customWidth="1"/>
    <col min="13984" max="13984" width="14.28515625" style="1" customWidth="1"/>
    <col min="13985" max="13985" width="22.7109375" style="1" customWidth="1"/>
    <col min="13986" max="14227" width="9.140625" style="1"/>
    <col min="14228" max="14228" width="3.140625" style="1" customWidth="1"/>
    <col min="14229" max="14229" width="28.42578125" style="1" customWidth="1"/>
    <col min="14230" max="14230" width="5.85546875" style="1" customWidth="1"/>
    <col min="14231" max="14231" width="6.28515625" style="1" customWidth="1"/>
    <col min="14232" max="14232" width="8.7109375" style="1" customWidth="1"/>
    <col min="14233" max="14233" width="9" style="1" customWidth="1"/>
    <col min="14234" max="14236" width="7.28515625" style="1" customWidth="1"/>
    <col min="14237" max="14237" width="5.5703125" style="1" customWidth="1"/>
    <col min="14238" max="14238" width="15.5703125" style="1" customWidth="1"/>
    <col min="14239" max="14239" width="15.42578125" style="1" customWidth="1"/>
    <col min="14240" max="14240" width="14.28515625" style="1" customWidth="1"/>
    <col min="14241" max="14241" width="22.7109375" style="1" customWidth="1"/>
    <col min="14242" max="14483" width="9.140625" style="1"/>
    <col min="14484" max="14484" width="3.140625" style="1" customWidth="1"/>
    <col min="14485" max="14485" width="28.42578125" style="1" customWidth="1"/>
    <col min="14486" max="14486" width="5.85546875" style="1" customWidth="1"/>
    <col min="14487" max="14487" width="6.28515625" style="1" customWidth="1"/>
    <col min="14488" max="14488" width="8.7109375" style="1" customWidth="1"/>
    <col min="14489" max="14489" width="9" style="1" customWidth="1"/>
    <col min="14490" max="14492" width="7.28515625" style="1" customWidth="1"/>
    <col min="14493" max="14493" width="5.5703125" style="1" customWidth="1"/>
    <col min="14494" max="14494" width="15.5703125" style="1" customWidth="1"/>
    <col min="14495" max="14495" width="15.42578125" style="1" customWidth="1"/>
    <col min="14496" max="14496" width="14.28515625" style="1" customWidth="1"/>
    <col min="14497" max="14497" width="22.7109375" style="1" customWidth="1"/>
    <col min="14498" max="14739" width="9.140625" style="1"/>
    <col min="14740" max="14740" width="3.140625" style="1" customWidth="1"/>
    <col min="14741" max="14741" width="28.42578125" style="1" customWidth="1"/>
    <col min="14742" max="14742" width="5.85546875" style="1" customWidth="1"/>
    <col min="14743" max="14743" width="6.28515625" style="1" customWidth="1"/>
    <col min="14744" max="14744" width="8.7109375" style="1" customWidth="1"/>
    <col min="14745" max="14745" width="9" style="1" customWidth="1"/>
    <col min="14746" max="14748" width="7.28515625" style="1" customWidth="1"/>
    <col min="14749" max="14749" width="5.5703125" style="1" customWidth="1"/>
    <col min="14750" max="14750" width="15.5703125" style="1" customWidth="1"/>
    <col min="14751" max="14751" width="15.42578125" style="1" customWidth="1"/>
    <col min="14752" max="14752" width="14.28515625" style="1" customWidth="1"/>
    <col min="14753" max="14753" width="22.7109375" style="1" customWidth="1"/>
    <col min="14754" max="14995" width="9.140625" style="1"/>
    <col min="14996" max="14996" width="3.140625" style="1" customWidth="1"/>
    <col min="14997" max="14997" width="28.42578125" style="1" customWidth="1"/>
    <col min="14998" max="14998" width="5.85546875" style="1" customWidth="1"/>
    <col min="14999" max="14999" width="6.28515625" style="1" customWidth="1"/>
    <col min="15000" max="15000" width="8.7109375" style="1" customWidth="1"/>
    <col min="15001" max="15001" width="9" style="1" customWidth="1"/>
    <col min="15002" max="15004" width="7.28515625" style="1" customWidth="1"/>
    <col min="15005" max="15005" width="5.5703125" style="1" customWidth="1"/>
    <col min="15006" max="15006" width="15.5703125" style="1" customWidth="1"/>
    <col min="15007" max="15007" width="15.42578125" style="1" customWidth="1"/>
    <col min="15008" max="15008" width="14.28515625" style="1" customWidth="1"/>
    <col min="15009" max="15009" width="22.7109375" style="1" customWidth="1"/>
    <col min="15010" max="15251" width="9.140625" style="1"/>
    <col min="15252" max="15252" width="3.140625" style="1" customWidth="1"/>
    <col min="15253" max="15253" width="28.42578125" style="1" customWidth="1"/>
    <col min="15254" max="15254" width="5.85546875" style="1" customWidth="1"/>
    <col min="15255" max="15255" width="6.28515625" style="1" customWidth="1"/>
    <col min="15256" max="15256" width="8.7109375" style="1" customWidth="1"/>
    <col min="15257" max="15257" width="9" style="1" customWidth="1"/>
    <col min="15258" max="15260" width="7.28515625" style="1" customWidth="1"/>
    <col min="15261" max="15261" width="5.5703125" style="1" customWidth="1"/>
    <col min="15262" max="15262" width="15.5703125" style="1" customWidth="1"/>
    <col min="15263" max="15263" width="15.42578125" style="1" customWidth="1"/>
    <col min="15264" max="15264" width="14.28515625" style="1" customWidth="1"/>
    <col min="15265" max="15265" width="22.7109375" style="1" customWidth="1"/>
    <col min="15266" max="15507" width="9.140625" style="1"/>
    <col min="15508" max="15508" width="3.140625" style="1" customWidth="1"/>
    <col min="15509" max="15509" width="28.42578125" style="1" customWidth="1"/>
    <col min="15510" max="15510" width="5.85546875" style="1" customWidth="1"/>
    <col min="15511" max="15511" width="6.28515625" style="1" customWidth="1"/>
    <col min="15512" max="15512" width="8.7109375" style="1" customWidth="1"/>
    <col min="15513" max="15513" width="9" style="1" customWidth="1"/>
    <col min="15514" max="15516" width="7.28515625" style="1" customWidth="1"/>
    <col min="15517" max="15517" width="5.5703125" style="1" customWidth="1"/>
    <col min="15518" max="15518" width="15.5703125" style="1" customWidth="1"/>
    <col min="15519" max="15519" width="15.42578125" style="1" customWidth="1"/>
    <col min="15520" max="15520" width="14.28515625" style="1" customWidth="1"/>
    <col min="15521" max="15521" width="22.7109375" style="1" customWidth="1"/>
    <col min="15522" max="15763" width="9.140625" style="1"/>
    <col min="15764" max="15764" width="3.140625" style="1" customWidth="1"/>
    <col min="15765" max="15765" width="28.42578125" style="1" customWidth="1"/>
    <col min="15766" max="15766" width="5.85546875" style="1" customWidth="1"/>
    <col min="15767" max="15767" width="6.28515625" style="1" customWidth="1"/>
    <col min="15768" max="15768" width="8.7109375" style="1" customWidth="1"/>
    <col min="15769" max="15769" width="9" style="1" customWidth="1"/>
    <col min="15770" max="15772" width="7.28515625" style="1" customWidth="1"/>
    <col min="15773" max="15773" width="5.5703125" style="1" customWidth="1"/>
    <col min="15774" max="15774" width="15.5703125" style="1" customWidth="1"/>
    <col min="15775" max="15775" width="15.42578125" style="1" customWidth="1"/>
    <col min="15776" max="15776" width="14.28515625" style="1" customWidth="1"/>
    <col min="15777" max="15777" width="22.7109375" style="1" customWidth="1"/>
    <col min="15778" max="16019" width="9.140625" style="1"/>
    <col min="16020" max="16020" width="3.140625" style="1" customWidth="1"/>
    <col min="16021" max="16021" width="28.42578125" style="1" customWidth="1"/>
    <col min="16022" max="16022" width="5.85546875" style="1" customWidth="1"/>
    <col min="16023" max="16023" width="6.28515625" style="1" customWidth="1"/>
    <col min="16024" max="16024" width="8.7109375" style="1" customWidth="1"/>
    <col min="16025" max="16025" width="9" style="1" customWidth="1"/>
    <col min="16026" max="16028" width="7.28515625" style="1" customWidth="1"/>
    <col min="16029" max="16029" width="5.5703125" style="1" customWidth="1"/>
    <col min="16030" max="16030" width="15.5703125" style="1" customWidth="1"/>
    <col min="16031" max="16031" width="15.42578125" style="1" customWidth="1"/>
    <col min="16032" max="16032" width="14.28515625" style="1" customWidth="1"/>
    <col min="16033" max="16033" width="22.7109375" style="1" customWidth="1"/>
    <col min="16034" max="16384" width="9.140625" style="1"/>
  </cols>
  <sheetData>
    <row r="1" spans="1:33" ht="35.25" customHeight="1" x14ac:dyDescent="0.2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12"/>
    </row>
    <row r="2" spans="1:33" ht="54" customHeight="1" x14ac:dyDescent="0.2">
      <c r="A2" s="49" t="s">
        <v>0</v>
      </c>
      <c r="B2" s="50"/>
      <c r="C2" s="49" t="s">
        <v>12</v>
      </c>
      <c r="D2" s="47" t="s">
        <v>11</v>
      </c>
      <c r="E2" s="50" t="s">
        <v>2</v>
      </c>
      <c r="F2" s="50" t="s">
        <v>1</v>
      </c>
      <c r="G2" s="52" t="s">
        <v>7</v>
      </c>
      <c r="H2" s="53"/>
      <c r="I2" s="53"/>
      <c r="J2" s="54" t="s">
        <v>6</v>
      </c>
      <c r="K2" s="55"/>
      <c r="L2" s="56"/>
      <c r="M2" s="62" t="s">
        <v>10</v>
      </c>
      <c r="N2" s="64" t="s">
        <v>8</v>
      </c>
      <c r="O2" s="63" t="s">
        <v>5</v>
      </c>
      <c r="P2" s="60" t="s">
        <v>9</v>
      </c>
      <c r="Q2" s="13"/>
      <c r="R2" s="12"/>
      <c r="Y2" s="2"/>
      <c r="Z2" s="2"/>
      <c r="AA2" s="2"/>
      <c r="AB2" s="2"/>
      <c r="AC2" s="2"/>
      <c r="AD2" s="2"/>
      <c r="AE2" s="2"/>
      <c r="AF2" s="2"/>
      <c r="AG2" s="2"/>
    </row>
    <row r="3" spans="1:33" ht="112.5" customHeight="1" x14ac:dyDescent="0.2">
      <c r="A3" s="50"/>
      <c r="B3" s="57"/>
      <c r="C3" s="50"/>
      <c r="D3" s="48"/>
      <c r="E3" s="51"/>
      <c r="F3" s="51"/>
      <c r="G3" s="23" t="s">
        <v>16</v>
      </c>
      <c r="H3" s="23" t="s">
        <v>17</v>
      </c>
      <c r="I3" s="23" t="s">
        <v>18</v>
      </c>
      <c r="J3" s="25" t="s">
        <v>3</v>
      </c>
      <c r="K3" s="26" t="s">
        <v>4</v>
      </c>
      <c r="L3" s="26" t="s">
        <v>13</v>
      </c>
      <c r="M3" s="63"/>
      <c r="N3" s="65"/>
      <c r="O3" s="66"/>
      <c r="P3" s="61"/>
      <c r="Q3" s="35"/>
      <c r="R3" s="33"/>
      <c r="S3" s="7"/>
      <c r="T3" s="7"/>
      <c r="U3" s="7"/>
      <c r="Y3" s="67"/>
      <c r="Z3" s="67"/>
      <c r="AA3" s="67"/>
      <c r="AB3" s="67"/>
      <c r="AC3" s="67"/>
      <c r="AD3" s="67"/>
      <c r="AE3" s="67"/>
      <c r="AF3" s="2"/>
      <c r="AG3" s="2"/>
    </row>
    <row r="4" spans="1:33" ht="131.25" customHeight="1" x14ac:dyDescent="0.2">
      <c r="A4" s="14">
        <v>1</v>
      </c>
      <c r="B4" s="14">
        <v>1</v>
      </c>
      <c r="C4" s="37" t="s">
        <v>20</v>
      </c>
      <c r="D4" s="15"/>
      <c r="E4" s="22" t="s">
        <v>15</v>
      </c>
      <c r="F4" s="22">
        <v>1</v>
      </c>
      <c r="G4" s="24">
        <v>120000</v>
      </c>
      <c r="H4" s="24">
        <v>124800</v>
      </c>
      <c r="I4" s="24">
        <v>128400</v>
      </c>
      <c r="J4" s="27">
        <f>AVERAGE(G4:I4)</f>
        <v>124400</v>
      </c>
      <c r="K4" s="28">
        <f>STDEV(G4:I4)</f>
        <v>4214.26</v>
      </c>
      <c r="L4" s="28">
        <f t="shared" ref="L4" si="0">K4/J4*100</f>
        <v>3.39</v>
      </c>
      <c r="M4" s="24">
        <f t="shared" ref="M4" si="1">SUM(J4)</f>
        <v>124400</v>
      </c>
      <c r="N4" s="29">
        <v>0</v>
      </c>
      <c r="O4" s="30">
        <f t="shared" ref="O4" si="2">N4*M4</f>
        <v>0</v>
      </c>
      <c r="P4" s="31">
        <f>(M4+O4)*F4</f>
        <v>124400</v>
      </c>
      <c r="Q4" s="32"/>
      <c r="R4" s="33"/>
      <c r="S4" s="32"/>
      <c r="T4" s="7"/>
      <c r="U4" s="34"/>
      <c r="Y4" s="2"/>
      <c r="Z4" s="2"/>
      <c r="AA4" s="2"/>
      <c r="AB4" s="2"/>
      <c r="AC4" s="2"/>
      <c r="AD4" s="2"/>
      <c r="AE4" s="2"/>
      <c r="AF4" s="2"/>
      <c r="AG4" s="2"/>
    </row>
    <row r="5" spans="1:33" s="4" customFormat="1" ht="12.75" customHeight="1" x14ac:dyDescent="0.2">
      <c r="A5" s="40" t="s">
        <v>19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  <c r="N5" s="19"/>
      <c r="O5" s="19"/>
      <c r="P5" s="58">
        <f>SUM(P4:P4)</f>
        <v>124400</v>
      </c>
      <c r="Q5" s="8"/>
      <c r="R5" s="8"/>
      <c r="S5" s="8"/>
      <c r="T5" s="8"/>
      <c r="U5" s="8"/>
    </row>
    <row r="6" spans="1:33" s="4" customFormat="1" ht="22.5" customHeight="1" x14ac:dyDescent="0.2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5"/>
      <c r="N6" s="20"/>
      <c r="O6" s="20"/>
      <c r="P6" s="59"/>
      <c r="Q6" s="8"/>
      <c r="R6" s="8"/>
      <c r="S6" s="16"/>
      <c r="T6" s="8"/>
      <c r="U6" s="16"/>
      <c r="V6" s="8"/>
      <c r="W6" s="16"/>
      <c r="X6" s="8"/>
    </row>
    <row r="7" spans="1:33" s="4" customFormat="1" ht="12.75" customHeight="1" x14ac:dyDescent="0.2">
      <c r="C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  <c r="Q7" s="8"/>
      <c r="R7" s="8"/>
      <c r="S7" s="16"/>
      <c r="T7" s="8"/>
      <c r="U7" s="8"/>
    </row>
    <row r="8" spans="1:33" s="4" customFormat="1" ht="12.75" customHeight="1" x14ac:dyDescent="0.2">
      <c r="C8" s="1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21"/>
      <c r="Q8" s="8"/>
      <c r="R8" s="8"/>
      <c r="S8" s="16"/>
      <c r="T8" s="8"/>
      <c r="U8" s="16"/>
      <c r="W8" s="6"/>
    </row>
    <row r="9" spans="1:33" s="4" customFormat="1" ht="12.75" customHeight="1" x14ac:dyDescent="0.2">
      <c r="C9" s="1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6"/>
      <c r="Q9" s="8"/>
      <c r="R9" s="8"/>
      <c r="S9" s="16"/>
      <c r="T9" s="8"/>
      <c r="U9" s="16"/>
    </row>
    <row r="10" spans="1:33" s="2" customFormat="1" x14ac:dyDescent="0.2">
      <c r="A10" s="3"/>
      <c r="B10" s="3"/>
      <c r="C10" s="17"/>
      <c r="E10" s="38"/>
      <c r="F10" s="38"/>
      <c r="G10" s="10"/>
      <c r="H10" s="10"/>
      <c r="I10" s="10"/>
      <c r="J10" s="10"/>
      <c r="K10" s="10"/>
      <c r="L10" s="10"/>
      <c r="M10" s="10"/>
      <c r="N10" s="10"/>
      <c r="O10" s="10"/>
      <c r="P10" s="36"/>
      <c r="Q10" s="10"/>
      <c r="R10" s="10"/>
      <c r="S10" s="10"/>
      <c r="T10" s="10"/>
      <c r="U10" s="10"/>
    </row>
    <row r="11" spans="1:33" s="2" customFormat="1" x14ac:dyDescent="0.2">
      <c r="A11" s="3"/>
      <c r="B11" s="3"/>
      <c r="C11" s="17"/>
      <c r="E11" s="38"/>
      <c r="F11" s="38"/>
      <c r="G11" s="10"/>
      <c r="H11" s="10"/>
      <c r="I11" s="10"/>
      <c r="J11" s="10"/>
      <c r="K11" s="10"/>
      <c r="L11" s="10"/>
      <c r="M11" s="10"/>
      <c r="N11" s="10"/>
      <c r="O11" s="10"/>
      <c r="P11" s="36"/>
      <c r="Q11" s="10"/>
      <c r="R11" s="10"/>
      <c r="S11" s="10"/>
      <c r="T11" s="10"/>
      <c r="U11" s="10"/>
    </row>
    <row r="12" spans="1:33" s="2" customFormat="1" x14ac:dyDescent="0.2">
      <c r="A12" s="3"/>
      <c r="B12" s="3"/>
      <c r="C12" s="17"/>
      <c r="E12" s="38"/>
      <c r="F12" s="38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33" s="2" customFormat="1" x14ac:dyDescent="0.2">
      <c r="A13" s="3"/>
      <c r="B13" s="3"/>
      <c r="C13" s="17"/>
      <c r="E13" s="38"/>
      <c r="F13" s="38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3" s="2" customFormat="1" x14ac:dyDescent="0.2">
      <c r="A14" s="3"/>
      <c r="B14" s="3"/>
      <c r="C14" s="17"/>
      <c r="E14" s="38"/>
      <c r="F14" s="38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33" x14ac:dyDescent="0.2">
      <c r="E15" s="39"/>
      <c r="F15" s="39"/>
      <c r="J15" s="7"/>
    </row>
    <row r="16" spans="1:33" x14ac:dyDescent="0.2">
      <c r="E16" s="39"/>
      <c r="F16" s="39"/>
      <c r="J16" s="7"/>
    </row>
    <row r="17" spans="5:10" x14ac:dyDescent="0.2">
      <c r="E17" s="39"/>
      <c r="F17" s="39"/>
      <c r="J17" s="7"/>
    </row>
    <row r="18" spans="5:10" x14ac:dyDescent="0.2">
      <c r="E18" s="39"/>
      <c r="F18" s="39"/>
      <c r="J18" s="7"/>
    </row>
    <row r="19" spans="5:10" x14ac:dyDescent="0.2">
      <c r="E19" s="39"/>
      <c r="F19" s="39"/>
      <c r="J19" s="7"/>
    </row>
    <row r="20" spans="5:10" x14ac:dyDescent="0.2">
      <c r="E20" s="39"/>
      <c r="F20" s="39"/>
      <c r="J20" s="7"/>
    </row>
    <row r="21" spans="5:10" x14ac:dyDescent="0.2">
      <c r="E21" s="39"/>
      <c r="F21" s="39"/>
      <c r="J21" s="7"/>
    </row>
    <row r="22" spans="5:10" x14ac:dyDescent="0.2">
      <c r="E22" s="39"/>
      <c r="F22" s="39"/>
      <c r="J22" s="7"/>
    </row>
    <row r="23" spans="5:10" x14ac:dyDescent="0.2">
      <c r="E23" s="39"/>
      <c r="F23" s="39"/>
      <c r="J23" s="7"/>
    </row>
    <row r="24" spans="5:10" x14ac:dyDescent="0.2">
      <c r="E24" s="39"/>
      <c r="F24" s="39"/>
      <c r="J24" s="7"/>
    </row>
    <row r="25" spans="5:10" x14ac:dyDescent="0.2">
      <c r="E25" s="39"/>
      <c r="F25" s="39"/>
      <c r="J25" s="7"/>
    </row>
    <row r="26" spans="5:10" x14ac:dyDescent="0.2">
      <c r="E26" s="39"/>
      <c r="F26" s="39"/>
      <c r="J26" s="7"/>
    </row>
    <row r="27" spans="5:10" x14ac:dyDescent="0.2">
      <c r="E27" s="39"/>
      <c r="F27" s="39"/>
      <c r="J27" s="7"/>
    </row>
    <row r="28" spans="5:10" x14ac:dyDescent="0.2">
      <c r="E28" s="39"/>
      <c r="F28" s="39"/>
      <c r="J28" s="7"/>
    </row>
    <row r="29" spans="5:10" x14ac:dyDescent="0.2">
      <c r="E29" s="39"/>
      <c r="F29" s="39"/>
      <c r="J29" s="7"/>
    </row>
    <row r="30" spans="5:10" x14ac:dyDescent="0.2">
      <c r="E30" s="39"/>
      <c r="F30" s="39"/>
      <c r="J30" s="7"/>
    </row>
    <row r="31" spans="5:10" x14ac:dyDescent="0.2">
      <c r="E31" s="39"/>
      <c r="F31" s="39"/>
      <c r="J31" s="7"/>
    </row>
    <row r="32" spans="5:10" x14ac:dyDescent="0.2">
      <c r="E32" s="39"/>
      <c r="F32" s="39"/>
      <c r="J32" s="7"/>
    </row>
    <row r="33" spans="5:10" x14ac:dyDescent="0.2">
      <c r="E33" s="39"/>
      <c r="F33" s="39"/>
      <c r="J33" s="7"/>
    </row>
    <row r="34" spans="5:10" x14ac:dyDescent="0.2">
      <c r="E34" s="39"/>
      <c r="F34" s="39"/>
      <c r="J34" s="7"/>
    </row>
    <row r="35" spans="5:10" x14ac:dyDescent="0.2">
      <c r="E35" s="39"/>
      <c r="F35" s="39"/>
      <c r="J35" s="7"/>
    </row>
    <row r="36" spans="5:10" x14ac:dyDescent="0.2">
      <c r="E36" s="39"/>
      <c r="F36" s="39"/>
      <c r="J36" s="7"/>
    </row>
    <row r="37" spans="5:10" x14ac:dyDescent="0.2">
      <c r="E37" s="39"/>
      <c r="F37" s="39"/>
      <c r="J37" s="7"/>
    </row>
    <row r="38" spans="5:10" x14ac:dyDescent="0.2">
      <c r="E38" s="39"/>
      <c r="F38" s="39"/>
      <c r="J38" s="7"/>
    </row>
    <row r="39" spans="5:10" x14ac:dyDescent="0.2">
      <c r="E39" s="39"/>
      <c r="F39" s="39"/>
      <c r="J39" s="7"/>
    </row>
    <row r="40" spans="5:10" x14ac:dyDescent="0.2">
      <c r="E40" s="39"/>
      <c r="F40" s="39"/>
      <c r="J40" s="7"/>
    </row>
    <row r="41" spans="5:10" x14ac:dyDescent="0.2">
      <c r="E41" s="39"/>
      <c r="F41" s="39"/>
      <c r="J41" s="7"/>
    </row>
    <row r="42" spans="5:10" x14ac:dyDescent="0.2">
      <c r="E42" s="39"/>
      <c r="F42" s="39"/>
      <c r="J42" s="7"/>
    </row>
    <row r="43" spans="5:10" x14ac:dyDescent="0.2">
      <c r="E43" s="39"/>
      <c r="F43" s="39"/>
      <c r="J43" s="7"/>
    </row>
    <row r="44" spans="5:10" x14ac:dyDescent="0.2">
      <c r="E44" s="39"/>
      <c r="F44" s="39"/>
      <c r="J44" s="7"/>
    </row>
    <row r="45" spans="5:10" x14ac:dyDescent="0.2">
      <c r="E45" s="39"/>
      <c r="F45" s="39"/>
      <c r="J45" s="7"/>
    </row>
    <row r="46" spans="5:10" x14ac:dyDescent="0.2">
      <c r="E46" s="39"/>
      <c r="F46" s="39"/>
      <c r="J46" s="7"/>
    </row>
    <row r="47" spans="5:10" x14ac:dyDescent="0.2">
      <c r="E47" s="39"/>
      <c r="F47" s="39"/>
      <c r="J47" s="7"/>
    </row>
    <row r="48" spans="5:10" x14ac:dyDescent="0.2">
      <c r="E48" s="39"/>
      <c r="F48" s="39"/>
      <c r="J48" s="7"/>
    </row>
    <row r="49" spans="5:10" x14ac:dyDescent="0.2">
      <c r="E49" s="39"/>
      <c r="F49" s="39"/>
      <c r="J49" s="7"/>
    </row>
    <row r="50" spans="5:10" x14ac:dyDescent="0.2">
      <c r="E50" s="39"/>
      <c r="F50" s="39"/>
      <c r="J50" s="7"/>
    </row>
    <row r="51" spans="5:10" x14ac:dyDescent="0.2">
      <c r="E51" s="39"/>
      <c r="F51" s="39"/>
      <c r="J51" s="7"/>
    </row>
    <row r="52" spans="5:10" x14ac:dyDescent="0.2">
      <c r="E52" s="39"/>
      <c r="F52" s="39"/>
      <c r="J52" s="7"/>
    </row>
    <row r="53" spans="5:10" x14ac:dyDescent="0.2">
      <c r="E53" s="39"/>
      <c r="F53" s="39"/>
      <c r="J53" s="7"/>
    </row>
    <row r="54" spans="5:10" x14ac:dyDescent="0.2">
      <c r="E54" s="39"/>
      <c r="F54" s="39"/>
      <c r="J54" s="7"/>
    </row>
    <row r="55" spans="5:10" x14ac:dyDescent="0.2">
      <c r="E55" s="39"/>
      <c r="F55" s="39"/>
      <c r="J55" s="7"/>
    </row>
    <row r="56" spans="5:10" x14ac:dyDescent="0.2">
      <c r="E56" s="39"/>
      <c r="F56" s="39"/>
      <c r="J56" s="7"/>
    </row>
    <row r="57" spans="5:10" x14ac:dyDescent="0.2">
      <c r="E57" s="39"/>
      <c r="F57" s="39"/>
      <c r="J57" s="7"/>
    </row>
    <row r="58" spans="5:10" x14ac:dyDescent="0.2">
      <c r="E58" s="39"/>
      <c r="F58" s="39"/>
      <c r="J58" s="7"/>
    </row>
    <row r="59" spans="5:10" x14ac:dyDescent="0.2">
      <c r="E59" s="39"/>
      <c r="F59" s="39"/>
      <c r="J59" s="7"/>
    </row>
    <row r="60" spans="5:10" x14ac:dyDescent="0.2">
      <c r="E60" s="39"/>
      <c r="F60" s="39"/>
      <c r="J60" s="7"/>
    </row>
    <row r="61" spans="5:10" x14ac:dyDescent="0.2">
      <c r="E61" s="39"/>
      <c r="F61" s="39"/>
      <c r="J61" s="7"/>
    </row>
    <row r="62" spans="5:10" x14ac:dyDescent="0.2">
      <c r="E62" s="39"/>
      <c r="F62" s="39"/>
      <c r="J62" s="7"/>
    </row>
    <row r="63" spans="5:10" x14ac:dyDescent="0.2">
      <c r="E63" s="39"/>
      <c r="F63" s="39"/>
      <c r="J63" s="7"/>
    </row>
    <row r="64" spans="5:10" x14ac:dyDescent="0.2">
      <c r="E64" s="39"/>
      <c r="F64" s="39"/>
      <c r="J64" s="7"/>
    </row>
    <row r="65" spans="5:10" x14ac:dyDescent="0.2">
      <c r="E65" s="39"/>
      <c r="F65" s="39"/>
      <c r="J65" s="7"/>
    </row>
    <row r="66" spans="5:10" x14ac:dyDescent="0.2">
      <c r="E66" s="39"/>
      <c r="F66" s="39"/>
      <c r="J66" s="7"/>
    </row>
    <row r="67" spans="5:10" x14ac:dyDescent="0.2">
      <c r="E67" s="39"/>
      <c r="F67" s="39"/>
      <c r="J67" s="7"/>
    </row>
    <row r="68" spans="5:10" x14ac:dyDescent="0.2">
      <c r="E68" s="39"/>
      <c r="F68" s="39"/>
      <c r="J68" s="7"/>
    </row>
    <row r="69" spans="5:10" x14ac:dyDescent="0.2">
      <c r="E69" s="39"/>
      <c r="F69" s="39"/>
      <c r="J69" s="7"/>
    </row>
    <row r="70" spans="5:10" x14ac:dyDescent="0.2">
      <c r="E70" s="39"/>
      <c r="F70" s="39"/>
      <c r="J70" s="7"/>
    </row>
    <row r="71" spans="5:10" x14ac:dyDescent="0.2">
      <c r="E71" s="39"/>
      <c r="F71" s="39"/>
      <c r="J71" s="7"/>
    </row>
    <row r="72" spans="5:10" x14ac:dyDescent="0.2">
      <c r="E72" s="39"/>
      <c r="F72" s="39"/>
      <c r="J72" s="7"/>
    </row>
    <row r="73" spans="5:10" x14ac:dyDescent="0.2">
      <c r="E73" s="39"/>
      <c r="F73" s="39"/>
      <c r="J73" s="7"/>
    </row>
    <row r="74" spans="5:10" x14ac:dyDescent="0.2">
      <c r="E74" s="39"/>
      <c r="F74" s="39"/>
      <c r="J74" s="7"/>
    </row>
    <row r="75" spans="5:10" x14ac:dyDescent="0.2">
      <c r="E75" s="39"/>
      <c r="F75" s="39"/>
      <c r="J75" s="7"/>
    </row>
    <row r="76" spans="5:10" x14ac:dyDescent="0.2">
      <c r="E76" s="39"/>
      <c r="F76" s="39"/>
      <c r="J76" s="7"/>
    </row>
    <row r="77" spans="5:10" x14ac:dyDescent="0.2">
      <c r="E77" s="39"/>
      <c r="F77" s="39"/>
      <c r="J77" s="7"/>
    </row>
    <row r="78" spans="5:10" x14ac:dyDescent="0.2">
      <c r="E78" s="39"/>
      <c r="F78" s="39"/>
      <c r="J78" s="7"/>
    </row>
    <row r="79" spans="5:10" x14ac:dyDescent="0.2">
      <c r="E79" s="39"/>
      <c r="F79" s="39"/>
      <c r="J79" s="7"/>
    </row>
    <row r="80" spans="5:10" x14ac:dyDescent="0.2">
      <c r="E80" s="39"/>
      <c r="F80" s="39"/>
      <c r="J80" s="7"/>
    </row>
    <row r="81" spans="5:10" x14ac:dyDescent="0.2">
      <c r="E81" s="39"/>
      <c r="F81" s="39"/>
      <c r="J81" s="7"/>
    </row>
    <row r="82" spans="5:10" x14ac:dyDescent="0.2">
      <c r="E82" s="39"/>
      <c r="F82" s="39"/>
      <c r="J82" s="7"/>
    </row>
    <row r="83" spans="5:10" x14ac:dyDescent="0.2">
      <c r="E83" s="39"/>
      <c r="F83" s="39"/>
      <c r="J83" s="7"/>
    </row>
    <row r="84" spans="5:10" x14ac:dyDescent="0.2">
      <c r="E84" s="39"/>
      <c r="F84" s="39"/>
      <c r="J84" s="7"/>
    </row>
    <row r="85" spans="5:10" x14ac:dyDescent="0.2">
      <c r="E85" s="39"/>
      <c r="F85" s="39"/>
      <c r="J85" s="7"/>
    </row>
    <row r="86" spans="5:10" x14ac:dyDescent="0.2">
      <c r="E86" s="39"/>
      <c r="F86" s="39"/>
      <c r="J86" s="7"/>
    </row>
    <row r="87" spans="5:10" x14ac:dyDescent="0.2">
      <c r="E87" s="39"/>
      <c r="F87" s="39"/>
      <c r="J87" s="7"/>
    </row>
    <row r="88" spans="5:10" x14ac:dyDescent="0.2">
      <c r="E88" s="39"/>
      <c r="F88" s="39"/>
      <c r="J88" s="7"/>
    </row>
    <row r="89" spans="5:10" x14ac:dyDescent="0.2">
      <c r="E89" s="39"/>
      <c r="F89" s="39"/>
      <c r="J89" s="7"/>
    </row>
    <row r="90" spans="5:10" x14ac:dyDescent="0.2">
      <c r="E90" s="39"/>
      <c r="F90" s="39"/>
      <c r="J90" s="7"/>
    </row>
    <row r="91" spans="5:10" x14ac:dyDescent="0.2">
      <c r="E91" s="39"/>
      <c r="F91" s="39"/>
      <c r="J91" s="7"/>
    </row>
    <row r="92" spans="5:10" x14ac:dyDescent="0.2">
      <c r="E92" s="39"/>
      <c r="F92" s="39"/>
      <c r="J92" s="7"/>
    </row>
    <row r="93" spans="5:10" x14ac:dyDescent="0.2">
      <c r="E93" s="39"/>
      <c r="F93" s="39"/>
      <c r="J93" s="7"/>
    </row>
    <row r="94" spans="5:10" x14ac:dyDescent="0.2">
      <c r="E94" s="39"/>
      <c r="F94" s="39"/>
      <c r="J94" s="7"/>
    </row>
    <row r="95" spans="5:10" x14ac:dyDescent="0.2">
      <c r="E95" s="39"/>
      <c r="F95" s="39"/>
      <c r="J95" s="7"/>
    </row>
    <row r="96" spans="5:10" x14ac:dyDescent="0.2">
      <c r="E96" s="39"/>
      <c r="F96" s="39"/>
      <c r="J96" s="7"/>
    </row>
    <row r="97" spans="5:10" x14ac:dyDescent="0.2">
      <c r="E97" s="39"/>
      <c r="F97" s="39"/>
      <c r="J97" s="7"/>
    </row>
    <row r="98" spans="5:10" x14ac:dyDescent="0.2">
      <c r="E98" s="39"/>
      <c r="F98" s="39"/>
      <c r="J98" s="7"/>
    </row>
    <row r="99" spans="5:10" x14ac:dyDescent="0.2">
      <c r="E99" s="39"/>
      <c r="F99" s="39"/>
      <c r="J99" s="7"/>
    </row>
    <row r="100" spans="5:10" x14ac:dyDescent="0.2">
      <c r="E100" s="39"/>
      <c r="F100" s="39"/>
      <c r="J100" s="7"/>
    </row>
    <row r="101" spans="5:10" x14ac:dyDescent="0.2">
      <c r="E101" s="39"/>
      <c r="F101" s="39"/>
      <c r="J101" s="7"/>
    </row>
    <row r="102" spans="5:10" x14ac:dyDescent="0.2">
      <c r="E102" s="39"/>
      <c r="F102" s="39"/>
      <c r="J102" s="7"/>
    </row>
    <row r="103" spans="5:10" x14ac:dyDescent="0.2">
      <c r="E103" s="39"/>
      <c r="F103" s="39"/>
      <c r="J103" s="7"/>
    </row>
    <row r="104" spans="5:10" x14ac:dyDescent="0.2">
      <c r="E104" s="39"/>
      <c r="F104" s="39"/>
      <c r="J104" s="7"/>
    </row>
    <row r="105" spans="5:10" x14ac:dyDescent="0.2">
      <c r="E105" s="39"/>
      <c r="F105" s="39"/>
      <c r="J105" s="7"/>
    </row>
    <row r="106" spans="5:10" x14ac:dyDescent="0.2">
      <c r="E106" s="39"/>
      <c r="F106" s="39"/>
      <c r="J106" s="7"/>
    </row>
    <row r="107" spans="5:10" x14ac:dyDescent="0.2">
      <c r="E107" s="39"/>
      <c r="F107" s="39"/>
      <c r="J107" s="7"/>
    </row>
    <row r="108" spans="5:10" x14ac:dyDescent="0.2">
      <c r="E108" s="39"/>
      <c r="F108" s="39"/>
      <c r="J108" s="7"/>
    </row>
    <row r="109" spans="5:10" x14ac:dyDescent="0.2">
      <c r="E109" s="39"/>
      <c r="F109" s="39"/>
      <c r="J109" s="7"/>
    </row>
    <row r="110" spans="5:10" x14ac:dyDescent="0.2">
      <c r="E110" s="39"/>
      <c r="F110" s="39"/>
      <c r="J110" s="7"/>
    </row>
    <row r="111" spans="5:10" x14ac:dyDescent="0.2">
      <c r="E111" s="39"/>
      <c r="F111" s="39"/>
      <c r="J111" s="7"/>
    </row>
    <row r="112" spans="5:10" x14ac:dyDescent="0.2">
      <c r="E112" s="39"/>
      <c r="F112" s="39"/>
      <c r="J112" s="7"/>
    </row>
    <row r="113" spans="5:10" x14ac:dyDescent="0.2">
      <c r="E113" s="39"/>
      <c r="F113" s="39"/>
      <c r="J113" s="7"/>
    </row>
    <row r="114" spans="5:10" x14ac:dyDescent="0.2">
      <c r="E114" s="39"/>
      <c r="F114" s="39"/>
      <c r="J114" s="7"/>
    </row>
    <row r="115" spans="5:10" x14ac:dyDescent="0.2">
      <c r="E115" s="39"/>
      <c r="F115" s="39"/>
      <c r="J115" s="7"/>
    </row>
    <row r="116" spans="5:10" x14ac:dyDescent="0.2">
      <c r="E116" s="39"/>
      <c r="F116" s="39"/>
      <c r="J116" s="7"/>
    </row>
    <row r="117" spans="5:10" x14ac:dyDescent="0.2">
      <c r="E117" s="39"/>
      <c r="F117" s="39"/>
      <c r="J117" s="7"/>
    </row>
    <row r="118" spans="5:10" x14ac:dyDescent="0.2">
      <c r="E118" s="39"/>
      <c r="F118" s="39"/>
      <c r="J118" s="7"/>
    </row>
    <row r="119" spans="5:10" x14ac:dyDescent="0.2">
      <c r="E119" s="39"/>
      <c r="F119" s="39"/>
      <c r="J119" s="7"/>
    </row>
    <row r="120" spans="5:10" x14ac:dyDescent="0.2">
      <c r="E120" s="39"/>
      <c r="F120" s="39"/>
      <c r="J120" s="7"/>
    </row>
    <row r="121" spans="5:10" x14ac:dyDescent="0.2">
      <c r="E121" s="39"/>
      <c r="F121" s="39"/>
      <c r="J121" s="7"/>
    </row>
    <row r="122" spans="5:10" x14ac:dyDescent="0.2">
      <c r="E122" s="39"/>
      <c r="F122" s="39"/>
      <c r="J122" s="7"/>
    </row>
    <row r="123" spans="5:10" x14ac:dyDescent="0.2">
      <c r="E123" s="39"/>
      <c r="F123" s="39"/>
      <c r="J123" s="7"/>
    </row>
    <row r="124" spans="5:10" x14ac:dyDescent="0.2">
      <c r="E124" s="39"/>
      <c r="F124" s="39"/>
      <c r="J124" s="7"/>
    </row>
    <row r="125" spans="5:10" x14ac:dyDescent="0.2">
      <c r="E125" s="39"/>
      <c r="F125" s="39"/>
      <c r="J125" s="7"/>
    </row>
    <row r="126" spans="5:10" x14ac:dyDescent="0.2">
      <c r="E126" s="39"/>
      <c r="F126" s="39"/>
      <c r="J126" s="7"/>
    </row>
    <row r="127" spans="5:10" x14ac:dyDescent="0.2">
      <c r="E127" s="39"/>
      <c r="F127" s="39"/>
      <c r="J127" s="7"/>
    </row>
    <row r="128" spans="5:10" x14ac:dyDescent="0.2">
      <c r="E128" s="39"/>
      <c r="F128" s="39"/>
      <c r="J128" s="7"/>
    </row>
    <row r="129" spans="5:10" x14ac:dyDescent="0.2">
      <c r="E129" s="39"/>
      <c r="F129" s="39"/>
      <c r="J129" s="7"/>
    </row>
    <row r="130" spans="5:10" x14ac:dyDescent="0.2">
      <c r="E130" s="39"/>
      <c r="F130" s="39"/>
      <c r="J130" s="7"/>
    </row>
    <row r="131" spans="5:10" x14ac:dyDescent="0.2">
      <c r="E131" s="39"/>
      <c r="F131" s="39"/>
      <c r="J131" s="7"/>
    </row>
    <row r="132" spans="5:10" x14ac:dyDescent="0.2">
      <c r="E132" s="39"/>
      <c r="F132" s="39"/>
      <c r="J132" s="7"/>
    </row>
    <row r="133" spans="5:10" x14ac:dyDescent="0.2">
      <c r="E133" s="39"/>
      <c r="F133" s="39"/>
      <c r="J133" s="7"/>
    </row>
    <row r="134" spans="5:10" x14ac:dyDescent="0.2">
      <c r="E134" s="39"/>
      <c r="F134" s="39"/>
      <c r="J134" s="7"/>
    </row>
    <row r="135" spans="5:10" x14ac:dyDescent="0.2">
      <c r="E135" s="39"/>
      <c r="F135" s="39"/>
      <c r="J135" s="7"/>
    </row>
    <row r="136" spans="5:10" x14ac:dyDescent="0.2">
      <c r="E136" s="39"/>
      <c r="F136" s="39"/>
      <c r="J136" s="7"/>
    </row>
    <row r="137" spans="5:10" x14ac:dyDescent="0.2">
      <c r="E137" s="39"/>
      <c r="F137" s="39"/>
      <c r="J137" s="7"/>
    </row>
    <row r="138" spans="5:10" x14ac:dyDescent="0.2">
      <c r="E138" s="39"/>
      <c r="F138" s="39"/>
      <c r="J138" s="7"/>
    </row>
    <row r="139" spans="5:10" x14ac:dyDescent="0.2">
      <c r="E139" s="39"/>
      <c r="F139" s="39"/>
      <c r="J139" s="7"/>
    </row>
    <row r="140" spans="5:10" x14ac:dyDescent="0.2">
      <c r="E140" s="39"/>
      <c r="F140" s="39"/>
      <c r="J140" s="7"/>
    </row>
    <row r="141" spans="5:10" x14ac:dyDescent="0.2">
      <c r="E141" s="39"/>
      <c r="F141" s="39"/>
      <c r="J141" s="7"/>
    </row>
    <row r="142" spans="5:10" x14ac:dyDescent="0.2">
      <c r="E142" s="39"/>
      <c r="F142" s="39"/>
      <c r="J142" s="7"/>
    </row>
    <row r="143" spans="5:10" x14ac:dyDescent="0.2">
      <c r="E143" s="39"/>
      <c r="F143" s="39"/>
      <c r="J143" s="7"/>
    </row>
    <row r="144" spans="5:10" x14ac:dyDescent="0.2">
      <c r="E144" s="39"/>
      <c r="F144" s="39"/>
      <c r="J144" s="7"/>
    </row>
    <row r="145" spans="5:10" x14ac:dyDescent="0.2">
      <c r="E145" s="39"/>
      <c r="F145" s="39"/>
      <c r="J145" s="7"/>
    </row>
    <row r="146" spans="5:10" x14ac:dyDescent="0.2">
      <c r="E146" s="39"/>
      <c r="F146" s="39"/>
      <c r="J146" s="7"/>
    </row>
    <row r="147" spans="5:10" x14ac:dyDescent="0.2">
      <c r="E147" s="39"/>
      <c r="F147" s="39"/>
      <c r="J147" s="7"/>
    </row>
    <row r="148" spans="5:10" x14ac:dyDescent="0.2">
      <c r="E148" s="39"/>
      <c r="F148" s="39"/>
      <c r="J148" s="7"/>
    </row>
    <row r="149" spans="5:10" x14ac:dyDescent="0.2">
      <c r="E149" s="39"/>
      <c r="F149" s="39"/>
      <c r="J149" s="7"/>
    </row>
    <row r="150" spans="5:10" x14ac:dyDescent="0.2">
      <c r="E150" s="39"/>
      <c r="F150" s="39"/>
      <c r="J150" s="7"/>
    </row>
    <row r="151" spans="5:10" x14ac:dyDescent="0.2">
      <c r="E151" s="39"/>
      <c r="F151" s="39"/>
      <c r="J151" s="7"/>
    </row>
    <row r="152" spans="5:10" x14ac:dyDescent="0.2">
      <c r="E152" s="39"/>
      <c r="F152" s="39"/>
      <c r="J152" s="7"/>
    </row>
    <row r="153" spans="5:10" x14ac:dyDescent="0.2">
      <c r="E153" s="39"/>
      <c r="F153" s="39"/>
      <c r="J153" s="7"/>
    </row>
    <row r="154" spans="5:10" x14ac:dyDescent="0.2">
      <c r="E154" s="39"/>
      <c r="F154" s="39"/>
      <c r="J154" s="7"/>
    </row>
    <row r="155" spans="5:10" x14ac:dyDescent="0.2">
      <c r="E155" s="39"/>
      <c r="F155" s="39"/>
      <c r="J155" s="7"/>
    </row>
    <row r="156" spans="5:10" x14ac:dyDescent="0.2">
      <c r="E156" s="39"/>
      <c r="F156" s="39"/>
      <c r="J156" s="7"/>
    </row>
    <row r="157" spans="5:10" x14ac:dyDescent="0.2">
      <c r="E157" s="39"/>
      <c r="F157" s="39"/>
      <c r="J157" s="7"/>
    </row>
    <row r="158" spans="5:10" x14ac:dyDescent="0.2">
      <c r="E158" s="39"/>
      <c r="F158" s="39"/>
      <c r="J158" s="7"/>
    </row>
    <row r="159" spans="5:10" x14ac:dyDescent="0.2">
      <c r="E159" s="39"/>
      <c r="F159" s="39"/>
      <c r="J159" s="7"/>
    </row>
    <row r="160" spans="5:10" x14ac:dyDescent="0.2">
      <c r="E160" s="39"/>
      <c r="F160" s="39"/>
      <c r="J160" s="7"/>
    </row>
    <row r="161" spans="5:10" x14ac:dyDescent="0.2">
      <c r="E161" s="39"/>
      <c r="F161" s="39"/>
      <c r="J161" s="7"/>
    </row>
    <row r="162" spans="5:10" x14ac:dyDescent="0.2">
      <c r="E162" s="39"/>
      <c r="F162" s="39"/>
      <c r="J162" s="7"/>
    </row>
    <row r="163" spans="5:10" x14ac:dyDescent="0.2">
      <c r="E163" s="39"/>
      <c r="F163" s="39"/>
      <c r="J163" s="7"/>
    </row>
    <row r="164" spans="5:10" x14ac:dyDescent="0.2">
      <c r="E164" s="39"/>
      <c r="F164" s="39"/>
      <c r="J164" s="7"/>
    </row>
    <row r="165" spans="5:10" x14ac:dyDescent="0.2">
      <c r="E165" s="39"/>
      <c r="F165" s="39"/>
      <c r="J165" s="7"/>
    </row>
    <row r="166" spans="5:10" x14ac:dyDescent="0.2">
      <c r="E166" s="39"/>
      <c r="F166" s="39"/>
      <c r="J166" s="7"/>
    </row>
    <row r="167" spans="5:10" x14ac:dyDescent="0.2">
      <c r="E167" s="39"/>
      <c r="F167" s="39"/>
      <c r="J167" s="7"/>
    </row>
    <row r="168" spans="5:10" x14ac:dyDescent="0.2">
      <c r="E168" s="39"/>
      <c r="F168" s="39"/>
      <c r="J168" s="7"/>
    </row>
    <row r="169" spans="5:10" x14ac:dyDescent="0.2">
      <c r="E169" s="39"/>
      <c r="F169" s="39"/>
      <c r="J169" s="7"/>
    </row>
    <row r="170" spans="5:10" x14ac:dyDescent="0.2">
      <c r="E170" s="39"/>
      <c r="F170" s="39"/>
      <c r="J170" s="7"/>
    </row>
    <row r="171" spans="5:10" x14ac:dyDescent="0.2">
      <c r="E171" s="39"/>
      <c r="F171" s="39"/>
      <c r="J171" s="7"/>
    </row>
    <row r="172" spans="5:10" x14ac:dyDescent="0.2">
      <c r="E172" s="39"/>
      <c r="F172" s="39"/>
      <c r="J172" s="7"/>
    </row>
    <row r="173" spans="5:10" x14ac:dyDescent="0.2">
      <c r="E173" s="39"/>
      <c r="F173" s="39"/>
      <c r="J173" s="7"/>
    </row>
    <row r="174" spans="5:10" x14ac:dyDescent="0.2">
      <c r="E174" s="39"/>
      <c r="F174" s="39"/>
      <c r="J174" s="7"/>
    </row>
    <row r="175" spans="5:10" x14ac:dyDescent="0.2">
      <c r="E175" s="39"/>
      <c r="F175" s="39"/>
      <c r="J175" s="7"/>
    </row>
    <row r="176" spans="5:10" x14ac:dyDescent="0.2">
      <c r="E176" s="39"/>
      <c r="F176" s="39"/>
      <c r="J176" s="7"/>
    </row>
    <row r="177" spans="5:10" x14ac:dyDescent="0.2">
      <c r="E177" s="39"/>
      <c r="F177" s="39"/>
      <c r="J177" s="7"/>
    </row>
    <row r="178" spans="5:10" x14ac:dyDescent="0.2">
      <c r="E178" s="39"/>
      <c r="F178" s="39"/>
      <c r="J178" s="7"/>
    </row>
    <row r="179" spans="5:10" x14ac:dyDescent="0.2">
      <c r="E179" s="39"/>
      <c r="F179" s="39"/>
      <c r="J179" s="7"/>
    </row>
    <row r="180" spans="5:10" x14ac:dyDescent="0.2">
      <c r="E180" s="39"/>
      <c r="F180" s="39"/>
      <c r="J180" s="7"/>
    </row>
    <row r="181" spans="5:10" x14ac:dyDescent="0.2">
      <c r="E181" s="39"/>
      <c r="F181" s="39"/>
      <c r="J181" s="7"/>
    </row>
    <row r="182" spans="5:10" x14ac:dyDescent="0.2">
      <c r="E182" s="39"/>
      <c r="F182" s="39"/>
      <c r="J182" s="7"/>
    </row>
    <row r="183" spans="5:10" x14ac:dyDescent="0.2">
      <c r="E183" s="39"/>
      <c r="F183" s="39"/>
      <c r="J183" s="7"/>
    </row>
    <row r="184" spans="5:10" x14ac:dyDescent="0.2">
      <c r="E184" s="39"/>
      <c r="F184" s="39"/>
      <c r="J184" s="7"/>
    </row>
    <row r="185" spans="5:10" x14ac:dyDescent="0.2">
      <c r="E185" s="39"/>
      <c r="F185" s="39"/>
      <c r="J185" s="7"/>
    </row>
    <row r="186" spans="5:10" x14ac:dyDescent="0.2">
      <c r="E186" s="39"/>
      <c r="F186" s="39"/>
      <c r="J186" s="7"/>
    </row>
    <row r="187" spans="5:10" x14ac:dyDescent="0.2">
      <c r="E187" s="39"/>
      <c r="F187" s="39"/>
      <c r="J187" s="7"/>
    </row>
    <row r="188" spans="5:10" x14ac:dyDescent="0.2">
      <c r="E188" s="39"/>
      <c r="F188" s="39"/>
      <c r="J188" s="7"/>
    </row>
    <row r="189" spans="5:10" x14ac:dyDescent="0.2">
      <c r="E189" s="39"/>
      <c r="F189" s="39"/>
      <c r="J189" s="7"/>
    </row>
    <row r="190" spans="5:10" x14ac:dyDescent="0.2">
      <c r="E190" s="39"/>
      <c r="F190" s="39"/>
      <c r="J190" s="7"/>
    </row>
    <row r="191" spans="5:10" x14ac:dyDescent="0.2">
      <c r="E191" s="39"/>
      <c r="F191" s="39"/>
      <c r="J191" s="7"/>
    </row>
    <row r="192" spans="5:10" x14ac:dyDescent="0.2">
      <c r="E192" s="39"/>
      <c r="F192" s="39"/>
      <c r="J192" s="7"/>
    </row>
    <row r="193" spans="5:10" x14ac:dyDescent="0.2">
      <c r="E193" s="39"/>
      <c r="F193" s="39"/>
      <c r="J193" s="7"/>
    </row>
    <row r="194" spans="5:10" x14ac:dyDescent="0.2">
      <c r="E194" s="39"/>
      <c r="F194" s="39"/>
      <c r="J194" s="7"/>
    </row>
    <row r="195" spans="5:10" x14ac:dyDescent="0.2">
      <c r="E195" s="39"/>
      <c r="F195" s="39"/>
      <c r="J195" s="7"/>
    </row>
    <row r="196" spans="5:10" x14ac:dyDescent="0.2">
      <c r="E196" s="39"/>
      <c r="F196" s="39"/>
      <c r="J196" s="7"/>
    </row>
    <row r="197" spans="5:10" x14ac:dyDescent="0.2">
      <c r="E197" s="39"/>
      <c r="F197" s="39"/>
      <c r="J197" s="7"/>
    </row>
    <row r="198" spans="5:10" x14ac:dyDescent="0.2">
      <c r="E198" s="39"/>
      <c r="F198" s="39"/>
      <c r="J198" s="7"/>
    </row>
    <row r="199" spans="5:10" x14ac:dyDescent="0.2">
      <c r="E199" s="39"/>
      <c r="F199" s="39"/>
      <c r="J199" s="7"/>
    </row>
    <row r="200" spans="5:10" x14ac:dyDescent="0.2">
      <c r="E200" s="39"/>
      <c r="F200" s="39"/>
      <c r="J200" s="7"/>
    </row>
    <row r="201" spans="5:10" x14ac:dyDescent="0.2">
      <c r="E201" s="39"/>
      <c r="F201" s="39"/>
      <c r="J201" s="7"/>
    </row>
    <row r="202" spans="5:10" x14ac:dyDescent="0.2">
      <c r="E202" s="39"/>
      <c r="F202" s="39"/>
      <c r="J202" s="7"/>
    </row>
    <row r="203" spans="5:10" x14ac:dyDescent="0.2">
      <c r="E203" s="39"/>
      <c r="F203" s="39"/>
      <c r="J203" s="7"/>
    </row>
    <row r="204" spans="5:10" x14ac:dyDescent="0.2">
      <c r="E204" s="39"/>
      <c r="F204" s="39"/>
      <c r="J204" s="7"/>
    </row>
    <row r="205" spans="5:10" x14ac:dyDescent="0.2">
      <c r="E205" s="39"/>
      <c r="F205" s="39"/>
      <c r="J205" s="7"/>
    </row>
    <row r="206" spans="5:10" x14ac:dyDescent="0.2">
      <c r="E206" s="39"/>
      <c r="F206" s="39"/>
      <c r="J206" s="7"/>
    </row>
    <row r="207" spans="5:10" x14ac:dyDescent="0.2">
      <c r="E207" s="39"/>
      <c r="F207" s="39"/>
      <c r="J207" s="7"/>
    </row>
    <row r="208" spans="5:10" x14ac:dyDescent="0.2">
      <c r="E208" s="39"/>
      <c r="F208" s="39"/>
      <c r="J208" s="7"/>
    </row>
    <row r="209" spans="5:10" x14ac:dyDescent="0.2">
      <c r="E209" s="39"/>
      <c r="F209" s="39"/>
      <c r="J209" s="7"/>
    </row>
    <row r="210" spans="5:10" x14ac:dyDescent="0.2">
      <c r="E210" s="39"/>
      <c r="F210" s="39"/>
      <c r="J210" s="7"/>
    </row>
    <row r="211" spans="5:10" x14ac:dyDescent="0.2">
      <c r="E211" s="39"/>
      <c r="F211" s="39"/>
      <c r="J211" s="7"/>
    </row>
    <row r="212" spans="5:10" x14ac:dyDescent="0.2">
      <c r="E212" s="39"/>
      <c r="F212" s="39"/>
      <c r="J212" s="7"/>
    </row>
    <row r="213" spans="5:10" x14ac:dyDescent="0.2">
      <c r="E213" s="39"/>
      <c r="F213" s="39"/>
      <c r="J213" s="7"/>
    </row>
    <row r="214" spans="5:10" x14ac:dyDescent="0.2">
      <c r="E214" s="39"/>
      <c r="F214" s="39"/>
      <c r="J214" s="7"/>
    </row>
    <row r="215" spans="5:10" x14ac:dyDescent="0.2">
      <c r="E215" s="39"/>
      <c r="F215" s="39"/>
      <c r="J215" s="7"/>
    </row>
    <row r="216" spans="5:10" x14ac:dyDescent="0.2">
      <c r="E216" s="39"/>
      <c r="F216" s="39"/>
      <c r="J216" s="7"/>
    </row>
    <row r="217" spans="5:10" x14ac:dyDescent="0.2">
      <c r="E217" s="39"/>
      <c r="F217" s="39"/>
      <c r="J217" s="7"/>
    </row>
    <row r="218" spans="5:10" x14ac:dyDescent="0.2">
      <c r="E218" s="39"/>
      <c r="F218" s="39"/>
      <c r="J218" s="7"/>
    </row>
    <row r="219" spans="5:10" x14ac:dyDescent="0.2">
      <c r="E219" s="39"/>
      <c r="F219" s="39"/>
      <c r="J219" s="7"/>
    </row>
    <row r="220" spans="5:10" x14ac:dyDescent="0.2">
      <c r="E220" s="39"/>
      <c r="F220" s="39"/>
      <c r="J220" s="7"/>
    </row>
    <row r="221" spans="5:10" x14ac:dyDescent="0.2">
      <c r="E221" s="39"/>
      <c r="F221" s="39"/>
      <c r="J221" s="7"/>
    </row>
    <row r="222" spans="5:10" x14ac:dyDescent="0.2">
      <c r="E222" s="39"/>
      <c r="F222" s="39"/>
      <c r="J222" s="7"/>
    </row>
    <row r="223" spans="5:10" x14ac:dyDescent="0.2">
      <c r="E223" s="39"/>
      <c r="F223" s="39"/>
      <c r="J223" s="7"/>
    </row>
    <row r="224" spans="5:10" x14ac:dyDescent="0.2">
      <c r="E224" s="39"/>
      <c r="F224" s="39"/>
      <c r="J224" s="7"/>
    </row>
    <row r="225" spans="5:10" x14ac:dyDescent="0.2">
      <c r="E225" s="39"/>
      <c r="F225" s="39"/>
      <c r="J225" s="7"/>
    </row>
    <row r="226" spans="5:10" x14ac:dyDescent="0.2">
      <c r="E226" s="39"/>
      <c r="F226" s="39"/>
      <c r="J226" s="7"/>
    </row>
    <row r="227" spans="5:10" x14ac:dyDescent="0.2">
      <c r="E227" s="39"/>
      <c r="F227" s="39"/>
      <c r="J227" s="7"/>
    </row>
    <row r="228" spans="5:10" x14ac:dyDescent="0.2">
      <c r="E228" s="39"/>
      <c r="F228" s="39"/>
      <c r="J228" s="7"/>
    </row>
    <row r="229" spans="5:10" x14ac:dyDescent="0.2">
      <c r="E229" s="39"/>
      <c r="F229" s="39"/>
      <c r="J229" s="7"/>
    </row>
    <row r="230" spans="5:10" x14ac:dyDescent="0.2">
      <c r="E230" s="39"/>
      <c r="F230" s="39"/>
      <c r="J230" s="7"/>
    </row>
    <row r="231" spans="5:10" x14ac:dyDescent="0.2">
      <c r="E231" s="39"/>
      <c r="F231" s="39"/>
      <c r="J231" s="7"/>
    </row>
    <row r="232" spans="5:10" x14ac:dyDescent="0.2">
      <c r="E232" s="39"/>
      <c r="F232" s="39"/>
      <c r="J232" s="7"/>
    </row>
    <row r="233" spans="5:10" x14ac:dyDescent="0.2">
      <c r="E233" s="39"/>
      <c r="F233" s="39"/>
      <c r="J233" s="7"/>
    </row>
    <row r="234" spans="5:10" x14ac:dyDescent="0.2">
      <c r="E234" s="39"/>
      <c r="F234" s="39"/>
      <c r="J234" s="7"/>
    </row>
    <row r="235" spans="5:10" x14ac:dyDescent="0.2">
      <c r="E235" s="39"/>
      <c r="F235" s="39"/>
      <c r="J235" s="7"/>
    </row>
    <row r="236" spans="5:10" x14ac:dyDescent="0.2">
      <c r="E236" s="39"/>
      <c r="F236" s="39"/>
      <c r="J236" s="7"/>
    </row>
    <row r="237" spans="5:10" x14ac:dyDescent="0.2">
      <c r="E237" s="39"/>
      <c r="F237" s="39"/>
      <c r="J237" s="7"/>
    </row>
    <row r="238" spans="5:10" x14ac:dyDescent="0.2">
      <c r="E238" s="39"/>
      <c r="F238" s="39"/>
      <c r="J238" s="7"/>
    </row>
    <row r="239" spans="5:10" x14ac:dyDescent="0.2">
      <c r="E239" s="39"/>
      <c r="F239" s="39"/>
      <c r="J239" s="7"/>
    </row>
    <row r="240" spans="5:10" x14ac:dyDescent="0.2">
      <c r="E240" s="39"/>
      <c r="F240" s="39"/>
      <c r="J240" s="7"/>
    </row>
    <row r="241" spans="5:10" x14ac:dyDescent="0.2">
      <c r="E241" s="39"/>
      <c r="F241" s="39"/>
      <c r="J241" s="7"/>
    </row>
    <row r="242" spans="5:10" x14ac:dyDescent="0.2">
      <c r="E242" s="39"/>
      <c r="F242" s="39"/>
      <c r="J242" s="7"/>
    </row>
    <row r="243" spans="5:10" x14ac:dyDescent="0.2">
      <c r="E243" s="39"/>
      <c r="F243" s="39"/>
      <c r="J243" s="7"/>
    </row>
    <row r="244" spans="5:10" x14ac:dyDescent="0.2">
      <c r="E244" s="39"/>
      <c r="F244" s="39"/>
      <c r="J244" s="7"/>
    </row>
    <row r="245" spans="5:10" x14ac:dyDescent="0.2">
      <c r="E245" s="39"/>
      <c r="F245" s="39"/>
      <c r="J245" s="7"/>
    </row>
    <row r="246" spans="5:10" x14ac:dyDescent="0.2">
      <c r="E246" s="39"/>
      <c r="F246" s="39"/>
      <c r="J246" s="7"/>
    </row>
    <row r="247" spans="5:10" x14ac:dyDescent="0.2">
      <c r="E247" s="39"/>
      <c r="F247" s="39"/>
      <c r="J247" s="7"/>
    </row>
    <row r="248" spans="5:10" x14ac:dyDescent="0.2">
      <c r="E248" s="39"/>
      <c r="F248" s="39"/>
      <c r="J248" s="7"/>
    </row>
    <row r="249" spans="5:10" x14ac:dyDescent="0.2">
      <c r="E249" s="39"/>
      <c r="F249" s="39"/>
      <c r="J249" s="7"/>
    </row>
    <row r="250" spans="5:10" x14ac:dyDescent="0.2">
      <c r="E250" s="39"/>
      <c r="F250" s="39"/>
      <c r="J250" s="7"/>
    </row>
    <row r="251" spans="5:10" x14ac:dyDescent="0.2">
      <c r="E251" s="39"/>
      <c r="F251" s="39"/>
      <c r="J251" s="7"/>
    </row>
    <row r="252" spans="5:10" x14ac:dyDescent="0.2">
      <c r="E252" s="39"/>
      <c r="F252" s="39"/>
      <c r="J252" s="7"/>
    </row>
    <row r="253" spans="5:10" x14ac:dyDescent="0.2">
      <c r="E253" s="39"/>
      <c r="F253" s="39"/>
      <c r="J253" s="7"/>
    </row>
    <row r="254" spans="5:10" x14ac:dyDescent="0.2">
      <c r="E254" s="39"/>
      <c r="F254" s="39"/>
      <c r="J254" s="7"/>
    </row>
    <row r="255" spans="5:10" x14ac:dyDescent="0.2">
      <c r="E255" s="39"/>
      <c r="F255" s="39"/>
      <c r="J255" s="7"/>
    </row>
    <row r="256" spans="5:10" x14ac:dyDescent="0.2">
      <c r="E256" s="39"/>
      <c r="F256" s="39"/>
      <c r="J256" s="7"/>
    </row>
    <row r="257" spans="5:10" x14ac:dyDescent="0.2">
      <c r="E257" s="39"/>
      <c r="F257" s="39"/>
      <c r="J257" s="7"/>
    </row>
    <row r="258" spans="5:10" x14ac:dyDescent="0.2">
      <c r="E258" s="39"/>
      <c r="F258" s="39"/>
      <c r="J258" s="7"/>
    </row>
    <row r="259" spans="5:10" x14ac:dyDescent="0.2">
      <c r="E259" s="39"/>
      <c r="F259" s="39"/>
      <c r="J259" s="7"/>
    </row>
    <row r="260" spans="5:10" x14ac:dyDescent="0.2">
      <c r="E260" s="39"/>
      <c r="F260" s="39"/>
      <c r="J260" s="7"/>
    </row>
    <row r="261" spans="5:10" x14ac:dyDescent="0.2">
      <c r="E261" s="39"/>
      <c r="F261" s="39"/>
      <c r="J261" s="7"/>
    </row>
    <row r="262" spans="5:10" x14ac:dyDescent="0.2">
      <c r="E262" s="39"/>
      <c r="F262" s="39"/>
      <c r="J262" s="7"/>
    </row>
    <row r="263" spans="5:10" x14ac:dyDescent="0.2">
      <c r="E263" s="39"/>
      <c r="F263" s="39"/>
      <c r="J263" s="7"/>
    </row>
    <row r="264" spans="5:10" x14ac:dyDescent="0.2">
      <c r="E264" s="39"/>
      <c r="F264" s="39"/>
      <c r="J264" s="7"/>
    </row>
    <row r="265" spans="5:10" x14ac:dyDescent="0.2">
      <c r="E265" s="39"/>
      <c r="F265" s="39"/>
      <c r="J265" s="7"/>
    </row>
    <row r="266" spans="5:10" x14ac:dyDescent="0.2">
      <c r="E266" s="39"/>
      <c r="F266" s="39"/>
      <c r="J266" s="7"/>
    </row>
    <row r="267" spans="5:10" x14ac:dyDescent="0.2">
      <c r="E267" s="39"/>
      <c r="F267" s="39"/>
      <c r="J267" s="7"/>
    </row>
    <row r="268" spans="5:10" x14ac:dyDescent="0.2">
      <c r="E268" s="39"/>
      <c r="F268" s="39"/>
      <c r="J268" s="7"/>
    </row>
    <row r="269" spans="5:10" x14ac:dyDescent="0.2">
      <c r="E269" s="39"/>
      <c r="F269" s="39"/>
      <c r="J269" s="7"/>
    </row>
    <row r="270" spans="5:10" x14ac:dyDescent="0.2">
      <c r="E270" s="39"/>
      <c r="F270" s="39"/>
      <c r="J270" s="7"/>
    </row>
    <row r="271" spans="5:10" x14ac:dyDescent="0.2">
      <c r="E271" s="39"/>
      <c r="F271" s="39"/>
      <c r="J271" s="7"/>
    </row>
    <row r="272" spans="5:10" x14ac:dyDescent="0.2">
      <c r="E272" s="39"/>
      <c r="F272" s="39"/>
      <c r="J272" s="7"/>
    </row>
    <row r="273" spans="5:10" x14ac:dyDescent="0.2">
      <c r="E273" s="39"/>
      <c r="F273" s="39"/>
      <c r="J273" s="7"/>
    </row>
    <row r="274" spans="5:10" x14ac:dyDescent="0.2">
      <c r="E274" s="39"/>
      <c r="F274" s="39"/>
      <c r="J274" s="7"/>
    </row>
    <row r="275" spans="5:10" x14ac:dyDescent="0.2">
      <c r="E275" s="39"/>
      <c r="F275" s="39"/>
      <c r="J275" s="7"/>
    </row>
    <row r="276" spans="5:10" x14ac:dyDescent="0.2">
      <c r="E276" s="39"/>
      <c r="F276" s="39"/>
      <c r="J276" s="7"/>
    </row>
    <row r="277" spans="5:10" x14ac:dyDescent="0.2">
      <c r="E277" s="39"/>
      <c r="F277" s="39"/>
      <c r="J277" s="7"/>
    </row>
    <row r="278" spans="5:10" x14ac:dyDescent="0.2">
      <c r="E278" s="39"/>
      <c r="F278" s="39"/>
      <c r="J278" s="7"/>
    </row>
    <row r="279" spans="5:10" x14ac:dyDescent="0.2">
      <c r="E279" s="39"/>
      <c r="F279" s="39"/>
      <c r="J279" s="7"/>
    </row>
    <row r="280" spans="5:10" x14ac:dyDescent="0.2">
      <c r="E280" s="39"/>
      <c r="F280" s="39"/>
      <c r="J280" s="7"/>
    </row>
    <row r="281" spans="5:10" x14ac:dyDescent="0.2">
      <c r="E281" s="39"/>
      <c r="F281" s="39"/>
      <c r="J281" s="7"/>
    </row>
    <row r="282" spans="5:10" x14ac:dyDescent="0.2">
      <c r="E282" s="39"/>
      <c r="F282" s="39"/>
      <c r="J282" s="7"/>
    </row>
    <row r="283" spans="5:10" x14ac:dyDescent="0.2">
      <c r="E283" s="39"/>
      <c r="F283" s="39"/>
      <c r="J283" s="7"/>
    </row>
    <row r="284" spans="5:10" x14ac:dyDescent="0.2">
      <c r="E284" s="39"/>
      <c r="F284" s="39"/>
      <c r="J284" s="7"/>
    </row>
    <row r="285" spans="5:10" x14ac:dyDescent="0.2">
      <c r="E285" s="39"/>
      <c r="F285" s="39"/>
      <c r="J285" s="7"/>
    </row>
    <row r="286" spans="5:10" x14ac:dyDescent="0.2">
      <c r="E286" s="39"/>
      <c r="F286" s="39"/>
      <c r="J286" s="7"/>
    </row>
    <row r="287" spans="5:10" x14ac:dyDescent="0.2">
      <c r="E287" s="39"/>
      <c r="F287" s="39"/>
      <c r="J287" s="7"/>
    </row>
    <row r="288" spans="5:10" x14ac:dyDescent="0.2">
      <c r="E288" s="39"/>
      <c r="F288" s="39"/>
      <c r="J288" s="7"/>
    </row>
    <row r="289" spans="5:10" x14ac:dyDescent="0.2">
      <c r="E289" s="39"/>
      <c r="F289" s="39"/>
      <c r="J289" s="7"/>
    </row>
    <row r="290" spans="5:10" x14ac:dyDescent="0.2">
      <c r="E290" s="39"/>
      <c r="F290" s="39"/>
      <c r="J290" s="7"/>
    </row>
    <row r="291" spans="5:10" x14ac:dyDescent="0.2">
      <c r="E291" s="39"/>
      <c r="F291" s="39"/>
      <c r="J291" s="7"/>
    </row>
    <row r="292" spans="5:10" x14ac:dyDescent="0.2">
      <c r="E292" s="39"/>
      <c r="F292" s="39"/>
      <c r="J292" s="7"/>
    </row>
    <row r="293" spans="5:10" x14ac:dyDescent="0.2">
      <c r="E293" s="39"/>
      <c r="F293" s="39"/>
      <c r="J293" s="7"/>
    </row>
    <row r="294" spans="5:10" x14ac:dyDescent="0.2">
      <c r="E294" s="39"/>
      <c r="F294" s="39"/>
      <c r="J294" s="7"/>
    </row>
    <row r="295" spans="5:10" x14ac:dyDescent="0.2">
      <c r="E295" s="39"/>
      <c r="F295" s="39"/>
      <c r="J295" s="7"/>
    </row>
    <row r="296" spans="5:10" x14ac:dyDescent="0.2">
      <c r="E296" s="39"/>
      <c r="F296" s="39"/>
      <c r="J296" s="7"/>
    </row>
    <row r="297" spans="5:10" x14ac:dyDescent="0.2">
      <c r="E297" s="39"/>
      <c r="F297" s="39"/>
      <c r="J297" s="7"/>
    </row>
    <row r="298" spans="5:10" x14ac:dyDescent="0.2">
      <c r="E298" s="39"/>
      <c r="F298" s="39"/>
      <c r="J298" s="7"/>
    </row>
    <row r="299" spans="5:10" x14ac:dyDescent="0.2">
      <c r="E299" s="39"/>
      <c r="F299" s="39"/>
      <c r="J299" s="7"/>
    </row>
    <row r="300" spans="5:10" x14ac:dyDescent="0.2">
      <c r="E300" s="39"/>
      <c r="F300" s="39"/>
      <c r="J300" s="7"/>
    </row>
    <row r="301" spans="5:10" x14ac:dyDescent="0.2">
      <c r="E301" s="39"/>
      <c r="F301" s="39"/>
      <c r="J301" s="7"/>
    </row>
    <row r="302" spans="5:10" x14ac:dyDescent="0.2">
      <c r="E302" s="39"/>
      <c r="F302" s="39"/>
      <c r="J302" s="7"/>
    </row>
    <row r="303" spans="5:10" x14ac:dyDescent="0.2">
      <c r="E303" s="39"/>
      <c r="F303" s="39"/>
      <c r="J303" s="7"/>
    </row>
    <row r="304" spans="5:10" x14ac:dyDescent="0.2">
      <c r="E304" s="39"/>
      <c r="F304" s="39"/>
      <c r="J304" s="7"/>
    </row>
    <row r="305" spans="5:10" x14ac:dyDescent="0.2">
      <c r="E305" s="39"/>
      <c r="F305" s="39"/>
      <c r="J305" s="7"/>
    </row>
    <row r="306" spans="5:10" x14ac:dyDescent="0.2">
      <c r="E306" s="39"/>
      <c r="F306" s="39"/>
      <c r="J306" s="7"/>
    </row>
    <row r="307" spans="5:10" x14ac:dyDescent="0.2">
      <c r="E307" s="39"/>
      <c r="F307" s="39"/>
      <c r="J307" s="7"/>
    </row>
    <row r="308" spans="5:10" x14ac:dyDescent="0.2">
      <c r="E308" s="39"/>
      <c r="F308" s="39"/>
      <c r="J308" s="7"/>
    </row>
    <row r="309" spans="5:10" x14ac:dyDescent="0.2">
      <c r="E309" s="39"/>
      <c r="F309" s="39"/>
      <c r="J309" s="7"/>
    </row>
    <row r="310" spans="5:10" x14ac:dyDescent="0.2">
      <c r="E310" s="39"/>
      <c r="F310" s="39"/>
      <c r="J310" s="7"/>
    </row>
    <row r="311" spans="5:10" x14ac:dyDescent="0.2">
      <c r="E311" s="39"/>
      <c r="F311" s="39"/>
      <c r="J311" s="7"/>
    </row>
    <row r="312" spans="5:10" x14ac:dyDescent="0.2">
      <c r="E312" s="39"/>
      <c r="F312" s="39"/>
      <c r="J312" s="7"/>
    </row>
    <row r="313" spans="5:10" x14ac:dyDescent="0.2">
      <c r="E313" s="39"/>
      <c r="F313" s="39"/>
      <c r="J313" s="7"/>
    </row>
    <row r="314" spans="5:10" x14ac:dyDescent="0.2">
      <c r="E314" s="39"/>
      <c r="F314" s="39"/>
      <c r="J314" s="7"/>
    </row>
    <row r="315" spans="5:10" x14ac:dyDescent="0.2">
      <c r="E315" s="39"/>
      <c r="F315" s="39"/>
      <c r="J315" s="7"/>
    </row>
  </sheetData>
  <mergeCells count="15">
    <mergeCell ref="A5:M6"/>
    <mergeCell ref="A1:Q1"/>
    <mergeCell ref="D2:D3"/>
    <mergeCell ref="A2:A3"/>
    <mergeCell ref="C2:C3"/>
    <mergeCell ref="E2:E3"/>
    <mergeCell ref="F2:F3"/>
    <mergeCell ref="G2:I2"/>
    <mergeCell ref="J2:L2"/>
    <mergeCell ref="B2:B3"/>
    <mergeCell ref="P5:P6"/>
    <mergeCell ref="P2:P3"/>
    <mergeCell ref="M2:M3"/>
    <mergeCell ref="N2:N3"/>
    <mergeCell ref="O2:O3"/>
  </mergeCells>
  <printOptions horizontalCentered="1"/>
  <pageMargins left="0.19685039370078741" right="0.19685039370078741" top="0.19685039370078741" bottom="0.19685039370078741" header="0" footer="0"/>
  <pageSetup paperSize="9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5" sqref="G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Без ТО и РМ</vt:lpstr>
      <vt:lpstr>21-22год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Лазуткина Ирина Павловна</cp:lastModifiedBy>
  <cp:lastPrinted>2026-08-06T06:49:23Z</cp:lastPrinted>
  <dcterms:created xsi:type="dcterms:W3CDTF">2018-02-08T09:44:50Z</dcterms:created>
  <dcterms:modified xsi:type="dcterms:W3CDTF">2026-08-06T06:49:26Z</dcterms:modified>
</cp:coreProperties>
</file>