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'!$B$1:$J$10</definedName>
  </definedNames>
  <calcPr calcId="162913"/>
</workbook>
</file>

<file path=xl/calcChain.xml><?xml version="1.0" encoding="utf-8"?>
<calcChain xmlns="http://schemas.openxmlformats.org/spreadsheetml/2006/main">
  <c r="H4" i="2" l="1"/>
  <c r="H5" i="2"/>
  <c r="F3" i="2"/>
  <c r="F4" i="2"/>
  <c r="F5" i="2"/>
  <c r="J5" i="2" s="1"/>
  <c r="I4" i="2" l="1"/>
  <c r="I5" i="2"/>
  <c r="J4" i="2"/>
  <c r="J3" i="2"/>
  <c r="H3" i="2" l="1"/>
  <c r="J6" i="2"/>
  <c r="I3" i="2" l="1"/>
</calcChain>
</file>

<file path=xl/sharedStrings.xml><?xml version="1.0" encoding="utf-8"?>
<sst xmlns="http://schemas.openxmlformats.org/spreadsheetml/2006/main" count="17" uniqueCount="15">
  <si>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</si>
  <si>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</si>
  <si>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</si>
  <si>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</si>
  <si>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</si>
  <si>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</si>
  <si>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</si>
  <si>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</si>
  <si>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</si>
  <si>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</si>
  <si>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Раствор офтальмологический
ирригационный Contasol-H в
пластиковых флаконах, объемом 500
мл.
Производитель:
Contacare Ophthalmics and Diagnostics, Индия</t>
  </si>
  <si>
    <t xml:space="preserve">Раствор окрашивающий для
офтальмологической хирургии SmartBlue Производитель:
Румэкс Интернешионал Лтд,
Великобритания
</t>
  </si>
  <si>
    <t>Протектор роговицы вискоэластичный
SUPREME
Производитель: Румэкс
Интернешионал Лтд,
Великобритания</t>
  </si>
  <si>
    <t>от 06.07.2026</t>
  </si>
  <si>
    <t>от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</si>
</sst>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E12" sqref="E12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13.85546875" style="1" customWidth="1"/>
    <col min="9" max="9" width="12" style="1" customWidth="1"/>
    <col min="10" max="10" width="15.140625" style="1" customWidth="1"/>
    <col min="11" max="16384" width="9.140625" style="1"/>
  </cols>
  <sheetData>
    <row r="1" spans="1:12" s="2" customFormat="1" ht="36.75" customHeight="1" x14ac:dyDescent="0.2">
      <c r="A1" s="23" t="s">
        <v>8</v>
      </c>
      <c r="B1" s="21" t="s">
        <v>0</v>
      </c>
      <c r="C1" s="12" t="s">
        <v>1</v>
      </c>
      <c r="D1" s="16" t="s">
        <v>2</v>
      </c>
      <c r="E1" s="12" t="s">
        <v>2</v>
      </c>
      <c r="F1" s="22" t="s">
        <v>4</v>
      </c>
      <c r="G1" s="22" t="s">
        <v>9</v>
      </c>
      <c r="H1" s="22" t="s">
        <v>5</v>
      </c>
      <c r="I1" s="22" t="s">
        <v>6</v>
      </c>
      <c r="J1" s="22" t="s">
        <v>3</v>
      </c>
    </row>
    <row r="2" spans="1:12" x14ac:dyDescent="0.2">
      <c r="A2" s="24"/>
      <c r="B2" s="21"/>
      <c r="C2" s="3" t="s">
        <v>13</v>
      </c>
      <c r="D2" s="3" t="s">
        <v>14</v>
      </c>
      <c r="E2" s="3" t="s">
        <v>14</v>
      </c>
      <c r="F2" s="22"/>
      <c r="G2" s="22"/>
      <c r="H2" s="22"/>
      <c r="I2" s="22"/>
      <c r="J2" s="22"/>
    </row>
    <row r="3" spans="1:12" ht="88.5" customHeight="1" x14ac:dyDescent="0.2">
      <c r="A3" s="14">
        <v>1</v>
      </c>
      <c r="B3" s="15" t="s">
        <v>10</v>
      </c>
      <c r="C3" s="4">
        <v>875</v>
      </c>
      <c r="D3" s="4">
        <v>893</v>
      </c>
      <c r="E3" s="4">
        <v>902</v>
      </c>
      <c r="F3" s="4">
        <f>ROUND(AVERAGE(C3:E3),2)</f>
        <v>890</v>
      </c>
      <c r="G3" s="5">
        <v>20</v>
      </c>
      <c r="H3" s="4">
        <f>STDEV(C3:E3)</f>
        <v>13.74772708486752</v>
      </c>
      <c r="I3" s="6">
        <f>H3/F3</f>
        <v>1.5446884365019686E-2</v>
      </c>
      <c r="J3" s="7">
        <f>F3*G3</f>
        <v>17800</v>
      </c>
      <c r="K3" s="8"/>
      <c r="L3" s="9"/>
    </row>
    <row r="4" spans="1:12" ht="72.75" customHeight="1" x14ac:dyDescent="0.2">
      <c r="A4" s="14">
        <v>2</v>
      </c>
      <c r="B4" s="17" t="s">
        <v>11</v>
      </c>
      <c r="C4" s="4">
        <v>370</v>
      </c>
      <c r="D4" s="4">
        <v>378</v>
      </c>
      <c r="E4" s="4">
        <v>382</v>
      </c>
      <c r="F4" s="4">
        <f t="shared" ref="F4:F5" si="0">ROUND(AVERAGE(C4:E4),2)</f>
        <v>376.67</v>
      </c>
      <c r="G4" s="5">
        <v>25</v>
      </c>
      <c r="H4" s="4">
        <f t="shared" ref="H4:H5" si="1">STDEV(C4:E4)</f>
        <v>6.110100926607787</v>
      </c>
      <c r="I4" s="6">
        <f t="shared" ref="I4:I5" si="2">H4/F4</f>
        <v>1.6221363332911531E-2</v>
      </c>
      <c r="J4" s="7">
        <f t="shared" ref="J4:J5" si="3">F4*G4</f>
        <v>9416.75</v>
      </c>
      <c r="K4" s="8"/>
      <c r="L4" s="9"/>
    </row>
    <row r="5" spans="1:12" ht="71.25" customHeight="1" x14ac:dyDescent="0.2">
      <c r="A5" s="14">
        <v>3</v>
      </c>
      <c r="B5" s="15" t="s">
        <v>12</v>
      </c>
      <c r="C5" s="4">
        <v>1100</v>
      </c>
      <c r="D5" s="4">
        <v>1122</v>
      </c>
      <c r="E5" s="4">
        <v>1133</v>
      </c>
      <c r="F5" s="4">
        <f t="shared" si="0"/>
        <v>1118.33</v>
      </c>
      <c r="G5" s="5">
        <v>50</v>
      </c>
      <c r="H5" s="4">
        <f t="shared" si="1"/>
        <v>16.802777548171413</v>
      </c>
      <c r="I5" s="6">
        <f t="shared" si="2"/>
        <v>1.5024883127673775E-2</v>
      </c>
      <c r="J5" s="7">
        <f t="shared" si="3"/>
        <v>55916.5</v>
      </c>
      <c r="K5" s="8"/>
      <c r="L5" s="9"/>
    </row>
    <row r="6" spans="1:12" ht="14.25" customHeight="1" x14ac:dyDescent="0.2">
      <c r="A6" s="13"/>
      <c r="B6" s="18" t="s">
        <v>7</v>
      </c>
      <c r="C6" s="19"/>
      <c r="D6" s="19"/>
      <c r="E6" s="19"/>
      <c r="F6" s="19"/>
      <c r="G6" s="19"/>
      <c r="H6" s="19"/>
      <c r="I6" s="20"/>
      <c r="J6" s="10">
        <f>SUM(J3:J5)</f>
        <v>83133.25</v>
      </c>
    </row>
    <row r="11" spans="1:12" x14ac:dyDescent="0.2">
      <c r="C11" s="11"/>
      <c r="D11" s="11"/>
      <c r="E11" s="11"/>
    </row>
    <row r="12" spans="1:12" x14ac:dyDescent="0.2">
      <c r="C12" s="11"/>
      <c r="D12" s="11"/>
      <c r="E12" s="11"/>
    </row>
  </sheetData>
  <mergeCells count="8">
    <mergeCell ref="B6:I6"/>
    <mergeCell ref="B1:B2"/>
    <mergeCell ref="I1:I2"/>
    <mergeCell ref="A1:A2"/>
    <mergeCell ref="J1:J2"/>
    <mergeCell ref="G1:G2"/>
    <mergeCell ref="F1:F2"/>
    <mergeCell ref="H1:H2"/>
  </mergeCells>
  <pageMargins left="0.39370078740157483" right="0.43307086614173229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2026-07-22T07:44:58Z</dcterms:modified>
</cp:coreProperties>
</file>