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Sheet" sheetId="1" r:id="rId1"/>
  </sheets>
  <definedNames>
    <definedName name="_xlnm._FilterDatabase" localSheetId="0" hidden="1">Sheet!$A$6:$K$6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<sst xmlns="http://schemas.openxmlformats.org/spreadsheetml/2006/main" count="20" uniqueCount="20">
  <si>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II. ОБОСНОВАНИЕ НАЧАЛЬНОЙ (МАКСИМАЛЬНОЙ) ЦЕНЫ КОНТРАКТА</t>
  </si>
  <si>
    <t xml:space="preserve">В соответствии со статьей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заказчиком посредством применения метода сопоставимых рыночных цен (анализа рынка) на основании коммерческих и ценовых предложений поставщиков согласно представленной таблице:</t>
  </si>
  <si>
    <t xml:space="preserve">№ п/п</t>
  </si>
  <si>
    <t xml:space="preserve">Наименование товара</t>
  </si>
  <si>
    <t>Количество</t>
  </si>
  <si>
    <t xml:space="preserve">Единица измерения</t>
  </si>
  <si>
    <t xml:space="preserve">Среднее квадратичное отклонение</t>
  </si>
  <si>
    <t xml:space="preserve">Ср. ар. цена за ед. изм., руб.</t>
  </si>
  <si>
    <t xml:space="preserve">Коэффициент вариации</t>
  </si>
  <si>
    <t xml:space="preserve">Цена за единицу товара (средняя), руб.</t>
  </si>
  <si>
    <t xml:space="preserve">Сумма, руб.</t>
  </si>
  <si>
    <t>1</t>
  </si>
  <si>
    <t xml:space="preserve">Бумага для офисной техники белая</t>
  </si>
  <si>
    <t>пачка</t>
  </si>
  <si>
    <t xml:space="preserve">Начальная (максимальная) цена по контракту, руб.: </t>
  </si>
  <si>
    <t>80</t>
  </si>
  <si>
    <t xml:space="preserve">Коммерческое предложение № 1 (от 03.03.2026 № б/н)</t>
  </si>
  <si>
    <t xml:space="preserve">Коммерческое предложение № 2 (от 05.03.2026 № б/н)</t>
  </si>
  <si>
    <t xml:space="preserve">Коммерческое предложение № 3 (от 05.03.2026 № б/н)</t>
  </si>
  <si>
    <r>
      <t xml:space="preserve">Информация о валюте, используемой для формирования цены контракта и расчетов с поставщиком (подрядчиком, исполнителем),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</t>
    </r>
    <r>
      <rPr>
        <b/>
        <sz val="11"/>
        <color theme="1"/>
        <rFont val="Times New Roman"/>
      </rPr>
      <t xml:space="preserve"> валютой, используемой для формирования цены контракта и расчетов с поставщиком (подрядчиком, исполнителем), является российский рубль</t>
    </r>
    <r>
      <rPr>
        <sz val="11"/>
        <color theme="1"/>
        <rFont val="Times New Roman"/>
      </rPr>
      <t xml:space="preserve"> в связи с чем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в настоящей закупке не установлен.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</si>
</sst>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5">
    <font>
      <sz val="11.000000"/>
      <color theme="1"/>
      <name val="Calibri"/>
      <scheme val="minor"/>
    </font>
    <font>
      <sz val="11.000000"/>
      <color theme="1"/>
      <name val="Times New Roman"/>
    </font>
    <font>
      <b/>
      <sz val="11.000000"/>
      <color theme="1"/>
      <name val="Times New Roman"/>
    </font>
    <font>
      <sz val="11.000000"/>
      <name val="Times New Roman"/>
    </font>
    <font>
      <b/>
      <sz val="11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fontId="0" fillId="0" borderId="0" numFmtId="0"/>
  </cellStyleXfs>
  <cellXfs count="27">
    <xf fontId="0" fillId="0" borderId="0" numFmtId="0" xfId="0"/>
    <xf fontId="1" fillId="0" borderId="0" numFmtId="0" xfId="0" applyFont="1"/>
    <xf fontId="1" fillId="0" borderId="0" numFmtId="0" xfId="0" applyFont="1" applyAlignment="1">
      <alignment wrapText="1"/>
    </xf>
    <xf fontId="1" fillId="0" borderId="0" numFmtId="164" xfId="0" applyNumberFormat="1" applyFont="1"/>
    <xf fontId="1" fillId="2" borderId="2" numFmtId="49" xfId="0" applyNumberFormat="1" applyFont="1" applyFill="1" applyBorder="1" applyAlignment="1">
      <alignment horizontal="center" vertical="center" wrapText="1"/>
    </xf>
    <xf fontId="1" fillId="0" borderId="0" numFmtId="49" xfId="0" applyNumberFormat="1" applyFont="1" applyAlignment="1">
      <alignment horizontal="center" vertical="center"/>
    </xf>
    <xf fontId="1" fillId="2" borderId="4" numFmtId="49" xfId="0" applyNumberFormat="1" applyFont="1" applyFill="1" applyBorder="1" applyAlignment="1">
      <alignment horizontal="center" vertical="center" wrapText="1"/>
    </xf>
    <xf fontId="1" fillId="2" borderId="4" numFmtId="4" xfId="0" applyNumberFormat="1" applyFont="1" applyFill="1" applyBorder="1" applyAlignment="1">
      <alignment horizontal="center" vertical="center" wrapText="1"/>
    </xf>
    <xf fontId="1" fillId="2" borderId="4" numFmtId="2" xfId="0" applyNumberFormat="1" applyFont="1" applyFill="1" applyBorder="1" applyAlignment="1">
      <alignment horizontal="center" vertical="center" wrapText="1"/>
    </xf>
    <xf fontId="1" fillId="2" borderId="2" numFmtId="164" xfId="0" applyNumberFormat="1" applyFont="1" applyFill="1" applyBorder="1" applyAlignment="1">
      <alignment horizontal="center" vertical="center"/>
    </xf>
    <xf fontId="1" fillId="2" borderId="2" numFmtId="4" xfId="0" applyNumberFormat="1" applyFont="1" applyFill="1" applyBorder="1" applyAlignment="1">
      <alignment horizontal="center" vertical="center" wrapText="1"/>
    </xf>
    <xf fontId="1" fillId="2" borderId="2" numFmtId="4" xfId="0" applyNumberFormat="1" applyFont="1" applyFill="1" applyBorder="1" applyAlignment="1">
      <alignment horizontal="center" vertical="center"/>
    </xf>
    <xf fontId="1" fillId="0" borderId="0" numFmtId="4" xfId="0" applyNumberFormat="1" applyFont="1" applyAlignment="1">
      <alignment horizontal="center" vertical="center"/>
    </xf>
    <xf fontId="3" fillId="2" borderId="2" numFmtId="164" xfId="0" applyNumberFormat="1" applyFont="1" applyFill="1" applyBorder="1" applyAlignment="1">
      <alignment horizontal="center"/>
    </xf>
    <xf fontId="1" fillId="0" borderId="0" numFmtId="4" xfId="0" applyNumberFormat="1" applyFont="1"/>
    <xf fontId="1" fillId="0" borderId="0" numFmtId="0" xfId="0" applyFont="1" applyAlignment="1">
      <alignment vertical="center" wrapText="1"/>
    </xf>
    <xf fontId="1" fillId="0" borderId="0" numFmtId="0" xfId="0" applyFont="1" applyAlignment="1">
      <alignment vertical="center"/>
    </xf>
    <xf fontId="1" fillId="2" borderId="2" numFmtId="0" xfId="0" applyFont="1" applyFill="1" applyBorder="1" applyAlignment="1">
      <alignment horizontal="right"/>
    </xf>
    <xf fontId="4" fillId="0" borderId="5" numFmtId="0" xfId="0" applyFont="1" applyBorder="1" applyAlignment="1">
      <alignment horizontal="center"/>
    </xf>
    <xf fontId="1" fillId="0" borderId="0" numFmtId="0" xfId="0" applyFont="1" applyAlignment="1">
      <alignment horizontal="left" wrapText="1"/>
    </xf>
    <xf fontId="2" fillId="0" borderId="0" numFmtId="0" xfId="0" applyFont="1" applyAlignment="1">
      <alignment horizontal="center"/>
    </xf>
    <xf fontId="1" fillId="0" borderId="0" numFmtId="0" xfId="0" applyFont="1" applyAlignment="1">
      <alignment horizontal="center"/>
    </xf>
    <xf fontId="1" fillId="0" borderId="0" numFmtId="0" xfId="0" applyFont="1" applyAlignment="1">
      <alignment horizontal="left" vertical="top" wrapText="1"/>
    </xf>
    <xf fontId="1" fillId="0" borderId="1" numFmtId="0" xfId="0" applyFont="1" applyBorder="1" applyAlignment="1">
      <alignment horizontal="center"/>
    </xf>
    <xf fontId="1" fillId="2" borderId="2" numFmtId="49" xfId="0" applyNumberFormat="1" applyFont="1" applyFill="1" applyBorder="1" applyAlignment="1">
      <alignment horizontal="center" vertical="center" wrapText="1"/>
    </xf>
    <xf fontId="1" fillId="2" borderId="3" numFmtId="49" xfId="0" applyNumberFormat="1" applyFont="1" applyFill="1" applyBorder="1" applyAlignment="1">
      <alignment horizontal="center" vertical="center" wrapText="1"/>
    </xf>
    <xf fontId="1" fillId="2" borderId="4" numFmtId="4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summaryBelow="0"/>
    <pageSetUpPr fitToPage="1"/>
  </sheetPr>
  <sheetViews>
    <sheetView tabSelected="1" workbookViewId="0">
      <selection activeCell="A10" sqref="A10:L10"/>
    </sheetView>
  </sheetViews>
  <sheetFormatPr defaultRowHeight="15"/>
  <cols>
    <col customWidth="1" min="1" max="1" style="1" width="4.7109375"/>
    <col customWidth="1" min="2" max="2" style="2" width="19.28515625"/>
    <col customWidth="1" min="3" max="3" style="1" width="11.28515625"/>
    <col bestFit="1" customWidth="1" min="4" max="4" style="1" width="11.7109375"/>
    <col customWidth="1" min="5" max="5" style="1" width="17.7109375"/>
    <col customWidth="1" min="6" max="6" style="1" width="17.85546875"/>
    <col customWidth="1" min="7" max="7" style="1" width="18.5703125"/>
    <col customWidth="1" hidden="1" min="8" max="8" style="3" width="16.7109375"/>
    <col customWidth="1" hidden="1" min="9" max="9" style="3" width="16"/>
    <col customWidth="1" hidden="1" min="10" max="10" style="3" width="0.140625"/>
    <col customWidth="1" min="11" max="11" style="3" width="17.140625"/>
    <col customWidth="1" min="12" max="12" style="1" width="14.85546875"/>
    <col min="13" max="15" style="1" width="9.140625"/>
    <col bestFit="1" customWidth="1" min="16" max="16" style="1" width="10"/>
    <col min="17" max="17" style="1" width="9.140625"/>
    <col bestFit="1" customWidth="1" min="18" max="18" style="1" width="10.7109375"/>
    <col min="19" max="16384" style="1" width="9.140625"/>
  </cols>
  <sheetData>
    <row r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ht="65.25" customHeight="1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ht="18" customHeight="1">
      <c r="A5" s="24" t="s">
        <v>2</v>
      </c>
      <c r="B5" s="24" t="s">
        <v>3</v>
      </c>
      <c r="C5" s="24" t="s">
        <v>4</v>
      </c>
      <c r="D5" s="24" t="s">
        <v>5</v>
      </c>
      <c r="E5" s="24" t="s">
        <v>16</v>
      </c>
      <c r="F5" s="24" t="s">
        <v>17</v>
      </c>
      <c r="G5" s="24" t="s">
        <v>18</v>
      </c>
      <c r="H5" s="25" t="s">
        <v>6</v>
      </c>
      <c r="I5" s="24" t="s">
        <v>7</v>
      </c>
      <c r="J5" s="24" t="s">
        <v>8</v>
      </c>
      <c r="K5" s="24" t="s">
        <v>9</v>
      </c>
      <c r="L5" s="24" t="s">
        <v>10</v>
      </c>
    </row>
    <row r="6" s="5" customFormat="1" ht="54.75" customHeight="1">
      <c r="A6" s="24"/>
      <c r="B6" s="24"/>
      <c r="C6" s="24"/>
      <c r="D6" s="24"/>
      <c r="E6" s="24"/>
      <c r="F6" s="24"/>
      <c r="G6" s="24"/>
      <c r="H6" s="26"/>
      <c r="I6" s="24"/>
      <c r="J6" s="24"/>
      <c r="K6" s="24"/>
      <c r="L6" s="24"/>
    </row>
    <row r="7" s="5" customFormat="1" ht="38.25" customHeight="1">
      <c r="A7" s="6" t="s">
        <v>11</v>
      </c>
      <c r="B7" s="4" t="s">
        <v>12</v>
      </c>
      <c r="C7" s="4" t="s">
        <v>15</v>
      </c>
      <c r="D7" s="4" t="s">
        <v>13</v>
      </c>
      <c r="E7" s="7">
        <v>380</v>
      </c>
      <c r="F7" s="7">
        <v>390</v>
      </c>
      <c r="G7" s="8">
        <v>385</v>
      </c>
      <c r="H7" s="9">
        <f>STDEV(F7:G7)</f>
        <v>3.5355339059327378</v>
      </c>
      <c r="I7" s="10">
        <f>AVERAGE(G7:G7)</f>
        <v>385</v>
      </c>
      <c r="J7" s="11">
        <f>H7/I7*100</f>
        <v>0.91832049504746438</v>
      </c>
      <c r="K7" s="11">
        <f>(E7+F7+G7)/3</f>
        <v>385</v>
      </c>
      <c r="L7" s="9">
        <f>K7*C7</f>
        <v>30800</v>
      </c>
      <c r="O7" s="12"/>
      <c r="P7" s="12"/>
      <c r="Q7" s="12"/>
      <c r="R7" s="12"/>
      <c r="S7" s="12"/>
      <c r="T7" s="12"/>
    </row>
    <row r="8">
      <c r="A8" s="17" t="s">
        <v>14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3">
        <f>SUM(L7:L7)</f>
        <v>30800</v>
      </c>
      <c r="P8" s="14"/>
      <c r="R8" s="14"/>
    </row>
    <row r="9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ht="88.5" customHeight="1">
      <c r="A10" s="19" t="s">
        <v>19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2">
      <c r="A12" s="15"/>
      <c r="B12" s="16"/>
      <c r="C12" s="16"/>
      <c r="D12" s="16"/>
      <c r="E12" s="16"/>
    </row>
    <row r="13" ht="56.25" customHeight="1">
      <c r="A13" s="16"/>
      <c r="B13" s="16"/>
      <c r="C13" s="16"/>
      <c r="D13" s="16"/>
      <c r="E13" s="16"/>
    </row>
  </sheetData>
  <mergeCells count="19">
    <mergeCell ref="J5:J6"/>
    <mergeCell ref="K5:K6"/>
    <mergeCell ref="L5:L6"/>
    <mergeCell ref="A8:K8"/>
    <mergeCell ref="A9:L9"/>
    <mergeCell ref="A10:L10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9370078740157477" right="0.39370078740157477" top="0.39370078740157477" bottom="0.39370078740157477" header="0.31496062992125984" footer="0.31496062992125984"/>
  <pageSetup paperSize="9" fitToHeight="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Толошная Алла Юрьевна</dc:creator>
  <cp:lastModifiedBy>User</cp:lastModifiedBy>
  <cp:revision>2</cp:revision>
  <dcterms:created xsi:type="dcterms:W3CDTF">2021-11-23T05:56:20Z</dcterms:created>
  <dcterms:modified xsi:type="dcterms:W3CDTF">2026-03-09T18:12:03Z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</Properties>
</file>