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HNIAHO\Desktop\2026\Конь\"/>
    </mc:Choice>
  </mc:AlternateContent>
  <bookViews>
    <workbookView xWindow="0" yWindow="0" windowWidth="28800" windowHeight="11730"/>
  </bookViews>
  <sheets>
    <sheet name="Анализ рынка (базовый) (3)" sheetId="1" r:id="rId1"/>
  </sheets>
  <definedNames>
    <definedName name="_xlnm.Print_Area" localSheetId="0">'Анализ рынка (базовый) (3)'!$A$1:$M$13</definedName>
  </definedNames>
  <calcPr calcId="162913"/>
</workbook>
</file>

<file path=xl/calcChain.xml><?xml version="1.0" encoding="utf-8"?>
<calcChain xmlns="http://schemas.openxmlformats.org/spreadsheetml/2006/main">
  <c r="M9" i="1" l="1"/>
  <c r="K9" i="1" l="1"/>
  <c r="M10" i="1" l="1"/>
  <c r="L9" i="1"/>
</calcChain>
</file>

<file path=xl/sharedStrings.xml><?xml version="1.0" encoding="utf-8"?>
<sst xmlns="http://schemas.openxmlformats.org/spreadsheetml/2006/main" count="24" uniqueCount="24">
  <si>
    <t>ОБОСНОВАНИЕ НАЧАЛЬНОЙ (МАКСИМАЛЬНОЙ) ЦЕНЫ КОНТРАКТА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</si>
  <si>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</si>
  <si>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</si>
  <si>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</si>
  <si>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№ п/п</t>
  </si>
  <si>
    <t>ОКПД 2 (КТРУ)</t>
  </si>
  <si>
    <t>Объект закупки</t>
  </si>
  <si>
    <t>Основные характеристики объекта закупки</t>
  </si>
  <si>
    <t>Ед. изм.</t>
  </si>
  <si>
    <t>Кол-во</t>
  </si>
  <si>
    <t>Источник ценовой информации 1
Цена, руб.</t>
  </si>
  <si>
    <t>Источник ценовой информации 2
Цена, руб.</t>
  </si>
  <si>
    <t>Источник ценовой информации 3
Цена, руб.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</si>
  <si>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</si>
  <si>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</si>
  <si>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</si>
  <si>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шт</t>
  </si>
  <si>
    <t>ИТОГО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</si>
  <si>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1"/>
        <rFont val="Times New Roman"/>
      </rPr>
      <t>рын</t>
    </r>
    <r>
      <rPr>
        <sz val="11"/>
        <rFont val="Times New Roman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</si>
  <si>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rFont val="Times New Roman"/>
      </rPr>
      <t xml:space="preserve">i  </t>
    </r>
    <r>
      <rPr>
        <sz val="11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</si>
  <si>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r>
      <rPr>
        <sz val="11"/>
        <color theme="1"/>
        <rFont val="Times New Roman"/>
        <family val="1"/>
        <charset val="204"/>
      </rPr>
      <t xml:space="preserve">Минимальная цена (руб.)  </t>
    </r>
    <r>
      <rPr>
        <b/>
        <sz val="11"/>
        <color theme="1"/>
        <rFont val="Times New Roman"/>
      </rPr>
      <t xml:space="preserve">                                                                                                 </t>
    </r>
  </si>
  <si>
    <t>Фигура анатомическая (экорше)коня</t>
  </si>
  <si>
    <t>32.99.53.190</t>
  </si>
  <si>
    <t>Предмет контракта: Поставка наглядных пособий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</si>
</sst>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3"/>
      <name val="Times New Roman"/>
    </font>
    <font>
      <sz val="11"/>
      <name val="Times New Roman"/>
    </font>
    <font>
      <sz val="14"/>
      <name val="Times New Roman"/>
    </font>
    <font>
      <sz val="12"/>
      <name val="Times New Roman"/>
    </font>
    <font>
      <vertAlign val="superscript"/>
      <sz val="11"/>
      <name val="Times New Roman"/>
    </font>
    <font>
      <vertAlign val="subscript"/>
      <sz val="11"/>
      <name val="Times New Roman"/>
    </font>
    <font>
      <sz val="11"/>
      <color indexed="8"/>
      <name val="Calibri"/>
      <family val="2"/>
      <charset val="204"/>
    </font>
    <font>
      <sz val="10"/>
      <name val="Arial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91E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 applyFill="0" applyBorder="0"/>
    <xf numFmtId="0" fontId="9" fillId="0" borderId="0"/>
    <xf numFmtId="43" fontId="10" fillId="0" borderId="0" applyFill="0" applyBorder="0" applyAlignment="0" applyProtection="0"/>
  </cellStyleXfs>
  <cellXfs count="48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distributed" wrapText="1"/>
    </xf>
    <xf numFmtId="0" fontId="5" fillId="0" borderId="0" xfId="0" applyNumberFormat="1" applyFont="1" applyAlignment="1">
      <alignment wrapText="1"/>
    </xf>
    <xf numFmtId="0" fontId="2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top" wrapText="1"/>
    </xf>
    <xf numFmtId="0" fontId="11" fillId="0" borderId="1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4" fillId="0" borderId="17" xfId="0" applyNumberFormat="1" applyFont="1" applyBorder="1" applyAlignment="1">
      <alignment vertical="center"/>
    </xf>
    <xf numFmtId="0" fontId="2" fillId="0" borderId="16" xfId="0" applyNumberFormat="1" applyFont="1" applyBorder="1" applyAlignment="1">
      <alignment horizontal="center" vertical="center"/>
    </xf>
    <xf numFmtId="0" fontId="13" fillId="0" borderId="20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left" vertical="distributed" wrapText="1"/>
    </xf>
    <xf numFmtId="0" fontId="4" fillId="0" borderId="0" xfId="0" applyNumberFormat="1" applyFont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0" fontId="4" fillId="0" borderId="10" xfId="0" applyNumberFormat="1" applyFont="1" applyBorder="1" applyAlignment="1">
      <alignment horizontal="center" wrapText="1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1666336" y="8211185"/>
    <xdr:ext cx="184731" cy="264560"/>
    <xdr:sp macro="" textlink="">
      <xdr:nvSpPr>
        <xdr:cNvPr id="2" name="Shape 1"/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wrap="none" lIns="91440" tIns="45720" rIns="91440" bIns="45720" anchor="t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absoluteAnchor>
  <xdr:twoCellAnchor editAs="oneCell">
    <xdr:from>
      <xdr:col>2</xdr:col>
      <xdr:colOff>428626</xdr:colOff>
      <xdr:row>11</xdr:row>
      <xdr:rowOff>587783</xdr:rowOff>
    </xdr:from>
    <xdr:to>
      <xdr:col>2</xdr:col>
      <xdr:colOff>1514475</xdr:colOff>
      <xdr:row>11</xdr:row>
      <xdr:rowOff>932832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1" y="4702583"/>
          <a:ext cx="1085849" cy="345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workbookViewId="0">
      <selection activeCell="A7" sqref="A7:M7"/>
    </sheetView>
  </sheetViews>
  <sheetFormatPr defaultColWidth="9.140625" defaultRowHeight="15" x14ac:dyDescent="0.25"/>
  <cols>
    <col min="1" max="1" width="4.5703125" style="1" customWidth="1"/>
    <col min="2" max="2" width="26.7109375" style="1" customWidth="1"/>
    <col min="3" max="3" width="33.28515625" style="1" customWidth="1"/>
    <col min="4" max="4" width="48.5703125" style="1" hidden="1" customWidth="1"/>
    <col min="5" max="5" width="9.140625" style="1" hidden="1" customWidth="1"/>
    <col min="6" max="6" width="23.42578125" style="1" customWidth="1"/>
    <col min="7" max="7" width="23.85546875" style="1" customWidth="1"/>
    <col min="8" max="9" width="13.7109375" style="1" customWidth="1"/>
    <col min="10" max="10" width="14.28515625" style="1" customWidth="1"/>
    <col min="11" max="11" width="12.85546875" style="1" customWidth="1"/>
    <col min="12" max="12" width="9.7109375" style="1" customWidth="1"/>
    <col min="13" max="13" width="36.5703125" style="1" customWidth="1"/>
    <col min="14" max="14" width="14.28515625" style="2" customWidth="1"/>
    <col min="15" max="15" width="9.140625" style="2" bestFit="1" customWidth="1"/>
    <col min="16" max="16" width="9.140625" style="1" bestFit="1" customWidth="1"/>
    <col min="17" max="16384" width="9.140625" style="1"/>
  </cols>
  <sheetData>
    <row r="1" spans="1:22" ht="40.9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2" x14ac:dyDescent="0.25">
      <c r="A2" s="3"/>
      <c r="B2" s="3"/>
    </row>
    <row r="3" spans="1:22" x14ac:dyDescent="0.25">
      <c r="A3" s="47" t="s">
        <v>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2" ht="14.25" customHeigh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2" s="5" customFormat="1" ht="18.75" customHeight="1" x14ac:dyDescent="0.25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6"/>
      <c r="O5" s="6"/>
      <c r="P5" s="7"/>
      <c r="Q5" s="7"/>
      <c r="R5" s="7"/>
      <c r="S5" s="7"/>
    </row>
    <row r="6" spans="1:22" s="5" customFormat="1" ht="51.75" customHeight="1" x14ac:dyDescent="0.25">
      <c r="A6" s="32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6"/>
      <c r="O6" s="6"/>
      <c r="P6" s="7"/>
      <c r="Q6" s="7"/>
      <c r="R6" s="7"/>
      <c r="S6" s="7"/>
    </row>
    <row r="7" spans="1:22" s="5" customFormat="1" ht="17.25" customHeight="1" x14ac:dyDescent="0.25">
      <c r="A7" s="33" t="s">
        <v>3</v>
      </c>
      <c r="B7" s="34"/>
      <c r="C7" s="35"/>
      <c r="D7" s="36"/>
      <c r="E7" s="37"/>
      <c r="F7" s="38"/>
      <c r="G7" s="39"/>
      <c r="H7" s="40"/>
      <c r="I7" s="41"/>
      <c r="J7" s="42"/>
      <c r="K7" s="43"/>
      <c r="L7" s="44"/>
      <c r="M7" s="45"/>
      <c r="N7" s="8"/>
      <c r="O7" s="8"/>
    </row>
    <row r="8" spans="1:22" ht="90" x14ac:dyDescent="0.25">
      <c r="A8" s="9" t="s">
        <v>4</v>
      </c>
      <c r="B8" s="26" t="s">
        <v>6</v>
      </c>
      <c r="C8" s="10" t="s">
        <v>5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25" t="s">
        <v>20</v>
      </c>
      <c r="K8" s="10" t="s">
        <v>13</v>
      </c>
      <c r="L8" s="10" t="s">
        <v>14</v>
      </c>
      <c r="M8" s="10" t="s">
        <v>15</v>
      </c>
    </row>
    <row r="9" spans="1:22" ht="31.5" x14ac:dyDescent="0.25">
      <c r="A9" s="9">
        <v>1</v>
      </c>
      <c r="B9" s="30" t="s">
        <v>21</v>
      </c>
      <c r="C9" s="28" t="s">
        <v>22</v>
      </c>
      <c r="D9" s="27"/>
      <c r="E9" s="10" t="s">
        <v>16</v>
      </c>
      <c r="F9" s="10">
        <v>1</v>
      </c>
      <c r="G9" s="24">
        <v>35500</v>
      </c>
      <c r="H9" s="24">
        <v>35550</v>
      </c>
      <c r="I9" s="24">
        <v>35800</v>
      </c>
      <c r="J9" s="11">
        <v>35500</v>
      </c>
      <c r="K9" s="12">
        <f>_xlfn.STDEV.S(G9:I9)</f>
        <v>160.72751268321591</v>
      </c>
      <c r="L9" s="13">
        <f>K9/J9</f>
        <v>4.5275355685412931E-3</v>
      </c>
      <c r="M9" s="12">
        <f>J9*F9</f>
        <v>35500</v>
      </c>
    </row>
    <row r="10" spans="1:22" x14ac:dyDescent="0.25">
      <c r="A10" s="14"/>
      <c r="B10" s="29"/>
      <c r="C10" s="14" t="s">
        <v>17</v>
      </c>
      <c r="D10" s="19"/>
      <c r="E10" s="21"/>
      <c r="F10" s="22"/>
      <c r="G10" s="23"/>
      <c r="H10" s="23"/>
      <c r="I10" s="20"/>
      <c r="J10" s="12"/>
      <c r="K10" s="12"/>
      <c r="L10" s="13"/>
      <c r="M10" s="11">
        <f>SUM(M9:M9)</f>
        <v>35500</v>
      </c>
    </row>
    <row r="12" spans="1:22" s="15" customFormat="1" ht="74.25" customHeight="1" x14ac:dyDescent="0.3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6"/>
      <c r="O12" s="16"/>
      <c r="P12" s="17"/>
      <c r="Q12" s="17"/>
      <c r="R12" s="17"/>
      <c r="S12" s="17"/>
      <c r="T12" s="17"/>
    </row>
    <row r="13" spans="1:22" s="15" customFormat="1" ht="155.25" customHeight="1" x14ac:dyDescent="0.3">
      <c r="A13" s="31" t="s">
        <v>19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6"/>
      <c r="O13" s="16"/>
      <c r="P13" s="17"/>
      <c r="Q13" s="17"/>
      <c r="R13" s="17"/>
      <c r="S13" s="17"/>
      <c r="T13" s="17"/>
      <c r="V13" s="18"/>
    </row>
  </sheetData>
  <mergeCells count="7">
    <mergeCell ref="A13:M13"/>
    <mergeCell ref="A12:M12"/>
    <mergeCell ref="A6:M6"/>
    <mergeCell ref="A7:M7"/>
    <mergeCell ref="A1:M1"/>
    <mergeCell ref="A3:M3"/>
    <mergeCell ref="A5:M5"/>
  </mergeCells>
  <pageMargins left="0.70866137742996205" right="0.70866137742996205" top="0.74803149700164795" bottom="0.74803149700164795" header="0.31496062874794001" footer="0.3149606287479400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 (3)</vt:lpstr>
      <vt:lpstr>'Анализ рынка (базовый)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2006-09-28T05:33:49Z</dcterms:created>
  <dcterms:modified xsi:type="dcterms:W3CDTF">2026-08-11T12:48:59Z</dcterms:modified>
</cp:coreProperties>
</file>