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<sst xmlns="http://schemas.openxmlformats.org/spreadsheetml/2006/main" count="41" uniqueCount="31">
  <si>
    <t xml:space="preserve">Обоснование начальной (максимальной) цены контракта</t>
  </si>
  <si>
    <t xml:space="preserve">Поставка штампов, печатей</t>
  </si>
  <si>
    <t xml:space="preserve">Используется метод сопоставимых рыночных цен (анализа рынка).</t>
  </si>
  <si>
    <t xml:space="preserve">Обоснование: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контракта. </t>
  </si>
  <si>
    <t xml:space="preserve">Расчет  НМЦК</t>
  </si>
  <si>
    <t xml:space="preserve">№</t>
  </si>
  <si>
    <t xml:space="preserve">Наименование товаров, работ, услуг</t>
  </si>
  <si>
    <t xml:space="preserve">Ед. изм.</t>
  </si>
  <si>
    <t xml:space="preserve">Количество</t>
  </si>
  <si>
    <t xml:space="preserve">Поставщик №1 Коммерческое предложение № 27 от 22.01.2026</t>
  </si>
  <si>
    <t xml:space="preserve">Поставщик №2 Коммерческое предложение  б/н от21.01.2026</t>
  </si>
  <si>
    <t xml:space="preserve">Поставщик №3 Коммерческое предложение б/н от 04.02.2026</t>
  </si>
  <si>
    <t xml:space="preserve">Цена за единицу товара, руб.</t>
  </si>
  <si>
    <t xml:space="preserve">Стоимость товара, руб.</t>
  </si>
  <si>
    <t xml:space="preserve">Печать круглая «Для документов»</t>
  </si>
  <si>
    <t xml:space="preserve">шт</t>
  </si>
  <si>
    <t xml:space="preserve">Печать круглая «Для пакетов»</t>
  </si>
  <si>
    <t xml:space="preserve">Печать круглая «Специализированное отделение (отдел) судебных приставов по  _______»</t>
  </si>
  <si>
    <t xml:space="preserve">Штамп “Входящий №___от___ Специализированное отделение (отдел) судебных приставов по  _______ГМУ ФССП России»</t>
  </si>
  <si>
    <t xml:space="preserve">Штамп « Специализированное отделение (отдел) судебных приставов по_____ ГМУ ФССП России»</t>
  </si>
  <si>
    <t xml:space="preserve">Штамп «Зарегистрировано в КУСП»</t>
  </si>
  <si>
    <t xml:space="preserve">Печать гербовая</t>
  </si>
  <si>
    <t xml:space="preserve">ИТОГО</t>
  </si>
  <si>
    <t xml:space="preserve">Ссылки на государственные контракты в ЕИС:</t>
  </si>
  <si>
    <r>
      <rPr>
        <sz val="10"/>
        <rFont val="Open Sans"/>
        <family val="2"/>
      </rPr>
      <t xml:space="preserve">***</t>
    </r>
    <r>
      <rPr>
        <sz val="10"/>
        <color rgb="FF0000FF"/>
        <rFont val="Open Sans"/>
        <family val="2"/>
      </rPr>
      <t xml:space="preserve">https://zakupki.gov.ru/epz/contract/contractCard/document-info.html?reestrNumber=1784147085725000015&amp;contractInfoId=105061002</t>
    </r>
  </si>
  <si>
    <r>
      <rPr>
        <sz val="10"/>
        <rFont val="Open Sans"/>
        <family val="2"/>
      </rPr>
      <t xml:space="preserve">**</t>
    </r>
    <r>
      <rPr>
        <sz val="10"/>
        <color rgb="FF0000FF"/>
        <rFont val="Open Sans"/>
        <family val="2"/>
      </rPr>
      <t xml:space="preserve">https://zakupki.gov.ru/epz/contract/contractCard/document-info.html?reestrNumber=1292600579325000189&amp;contractInfoId=104238159</t>
    </r>
  </si>
  <si>
    <r>
      <rPr>
        <sz val="10"/>
        <rFont val="Open Sans"/>
        <family val="2"/>
      </rPr>
      <t xml:space="preserve">*</t>
    </r>
    <r>
      <rPr>
        <sz val="10"/>
        <color rgb="FF0000FF"/>
        <rFont val="Open Sans"/>
        <family val="2"/>
      </rPr>
      <t xml:space="preserve">https://zakupki.gov.ru/epz/contract/contractCard/document-info.html?reestrNumber=1616305252825000067</t>
    </r>
  </si>
  <si>
    <t xml:space="preserve">Для расчета НМЦК использовано наименьшее по значению ценовое предложение Поставщик № 3  (Письмо Минфина России от 8 сентября 2017 г. N 24-01-09/58179)</t>
  </si>
  <si>
    <t xml:space="preserve">Начальная (максимальная) цена контракта составляет 76 330 (Семьдесят шесть тысяч триста тридцать) рублей 53 копейки</t>
  </si>
  <si>
    <t xml:space="preserve">Начальник отдела материально-технического и медицинского обеспечения                                        _____________________/К.А. Андросов</t>
  </si>
  <si>
    <t xml:space="preserve">Начальник финансово-экономического отдела                                                                                          _____________________/Е.Е. Романенко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</si>
</sst>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2">
    <font>
      <sz val="10"/>
      <name val="Open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2"/>
      <name val="Open Sans"/>
      <family val="2"/>
    </font>
    <font>
      <sz val="14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FF"/>
      <name val="Open Sans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zakupki.gov.ru/epz/contract/contractCard/document-info.html?reestrNumber=1784147085725000015&amp;contractInfoId=105061002" TargetMode="External"/><Relationship Id="rId2" Type="http://schemas.openxmlformats.org/officeDocument/2006/relationships/hyperlink" Target="https://zakupki.gov.ru/epz/contract/contractCard/document-info.html?reestrNumber=1292600579325000189&amp;contractInfoId=104238159" TargetMode="External"/><Relationship Id="rId3" Type="http://schemas.openxmlformats.org/officeDocument/2006/relationships/hyperlink" Target="https://zakupki.gov.ru/epz/contract/contractCard/document-info.html?reestrNumber=1616305252825000067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1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E16" activeCellId="0" sqref="E16"/>
    </sheetView>
  </sheetViews>
  <sheetFormatPr defaultColWidth="11.23046875" defaultRowHeight="14.35" zeroHeight="false" outlineLevelRow="0" outlineLevelCol="0"/>
  <cols>
    <col collapsed="false" customWidth="true" hidden="false" outlineLevel="0" max="1" min="1" style="0" width="4.96"/>
    <col collapsed="false" customWidth="true" hidden="false" outlineLevel="0" max="2" min="2" style="0" width="51.25"/>
    <col collapsed="false" customWidth="true" hidden="false" outlineLevel="0" max="3" min="3" style="0" width="7.16"/>
    <col collapsed="false" customWidth="true" hidden="false" outlineLevel="0" max="4" min="4" style="0" width="11.98"/>
    <col collapsed="false" customWidth="true" hidden="false" outlineLevel="0" max="5" min="5" style="0" width="14.32"/>
    <col collapsed="false" customWidth="true" hidden="false" outlineLevel="0" max="6" min="6" style="0" width="13.5"/>
    <col collapsed="false" customWidth="true" hidden="false" outlineLevel="0" max="7" min="7" style="0" width="14.88"/>
    <col collapsed="false" customWidth="true" hidden="false" outlineLevel="0" max="8" min="8" style="0" width="12.81"/>
    <col collapsed="false" customWidth="true" hidden="false" outlineLevel="0" max="9" min="9" style="0" width="14.32"/>
    <col collapsed="false" customWidth="true" hidden="false" outlineLevel="0" max="10" min="10" style="0" width="14.88"/>
  </cols>
  <sheetData>
    <row r="1" customFormat="false" ht="14.35" hidden="false" customHeight="fals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9.7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customFormat="false" ht="15" hidden="false" customHeight="false" outlineLevel="0" collapsed="false">
      <c r="A3" s="4"/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30.55" hidden="false" customHeight="tru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3"/>
    </row>
    <row r="5" customFormat="false" ht="56.7" hidden="false" customHeight="true" outlineLevel="0" collapsed="false">
      <c r="A5" s="6" t="s">
        <v>2</v>
      </c>
      <c r="B5" s="6"/>
      <c r="C5" s="7" t="s">
        <v>3</v>
      </c>
      <c r="D5" s="7"/>
      <c r="E5" s="7"/>
      <c r="F5" s="7"/>
      <c r="G5" s="7"/>
      <c r="H5" s="7"/>
      <c r="I5" s="7"/>
      <c r="J5" s="7"/>
      <c r="K5" s="8"/>
    </row>
    <row r="6" customFormat="false" ht="25.35" hidden="false" customHeight="true" outlineLevel="0" collapsed="false">
      <c r="A6" s="9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customFormat="false" ht="15" hidden="false" customHeight="true" outlineLevel="0" collapsed="false">
      <c r="A7" s="10" t="s">
        <v>5</v>
      </c>
      <c r="B7" s="6" t="s">
        <v>6</v>
      </c>
      <c r="C7" s="6" t="s">
        <v>7</v>
      </c>
      <c r="D7" s="11" t="s">
        <v>8</v>
      </c>
      <c r="E7" s="11"/>
      <c r="F7" s="11"/>
      <c r="K7" s="1"/>
    </row>
    <row r="8" customFormat="false" ht="25.35" hidden="false" customHeight="true" outlineLevel="0" collapsed="false">
      <c r="A8" s="10"/>
      <c r="B8" s="10"/>
      <c r="C8" s="6"/>
      <c r="D8" s="6"/>
      <c r="E8" s="12" t="s">
        <v>9</v>
      </c>
      <c r="F8" s="12"/>
      <c r="G8" s="12" t="s">
        <v>10</v>
      </c>
      <c r="H8" s="12"/>
      <c r="I8" s="12" t="s">
        <v>11</v>
      </c>
      <c r="J8" s="12"/>
      <c r="K8" s="1"/>
    </row>
    <row r="9" customFormat="false" ht="35.05" hidden="false" customHeight="true" outlineLevel="0" collapsed="false">
      <c r="A9" s="13"/>
      <c r="B9" s="6"/>
      <c r="C9" s="6"/>
      <c r="D9" s="6"/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  <c r="K9" s="1"/>
    </row>
    <row r="10" customFormat="false" ht="15" hidden="false" customHeight="false" outlineLevel="0" collapsed="false">
      <c r="A10" s="14" t="n">
        <v>1</v>
      </c>
      <c r="B10" s="15" t="s">
        <v>14</v>
      </c>
      <c r="C10" s="14" t="s">
        <v>15</v>
      </c>
      <c r="D10" s="14" t="n">
        <v>2</v>
      </c>
      <c r="E10" s="16" t="n">
        <v>1013.25</v>
      </c>
      <c r="F10" s="16" t="n">
        <f aca="false">SUM(D10*E10)</f>
        <v>2026.5</v>
      </c>
      <c r="G10" s="16" t="n">
        <v>1200</v>
      </c>
      <c r="H10" s="16" t="n">
        <f aca="false">SUM(D10*G10)</f>
        <v>2400</v>
      </c>
      <c r="I10" s="16" t="n">
        <v>706</v>
      </c>
      <c r="J10" s="16" t="n">
        <f aca="false">SUM(D10*I10)</f>
        <v>1412</v>
      </c>
      <c r="K10" s="1"/>
    </row>
    <row r="11" customFormat="false" ht="15" hidden="false" customHeight="false" outlineLevel="0" collapsed="false">
      <c r="A11" s="14" t="n">
        <v>2</v>
      </c>
      <c r="B11" s="15" t="s">
        <v>16</v>
      </c>
      <c r="C11" s="14" t="s">
        <v>15</v>
      </c>
      <c r="D11" s="14" t="n">
        <v>1</v>
      </c>
      <c r="E11" s="16" t="n">
        <v>1013.25</v>
      </c>
      <c r="F11" s="16" t="n">
        <f aca="false">SUM(D11*E11)</f>
        <v>1013.25</v>
      </c>
      <c r="G11" s="16" t="n">
        <v>1200</v>
      </c>
      <c r="H11" s="16" t="n">
        <f aca="false">SUM(D11*G11)</f>
        <v>1200</v>
      </c>
      <c r="I11" s="16" t="n">
        <v>706</v>
      </c>
      <c r="J11" s="16" t="n">
        <f aca="false">SUM(D11*I11)</f>
        <v>706</v>
      </c>
      <c r="K11" s="1"/>
    </row>
    <row r="12" customFormat="false" ht="26.85" hidden="false" customHeight="false" outlineLevel="0" collapsed="false">
      <c r="A12" s="14" t="n">
        <v>3</v>
      </c>
      <c r="B12" s="17" t="s">
        <v>17</v>
      </c>
      <c r="C12" s="14" t="s">
        <v>15</v>
      </c>
      <c r="D12" s="14" t="n">
        <v>57</v>
      </c>
      <c r="E12" s="16" t="n">
        <v>1013.25</v>
      </c>
      <c r="F12" s="16" t="n">
        <f aca="false">SUM(D12*E12)</f>
        <v>57755.25</v>
      </c>
      <c r="G12" s="16" t="n">
        <v>1200</v>
      </c>
      <c r="H12" s="16" t="n">
        <f aca="false">SUM(D12*G12)</f>
        <v>68400</v>
      </c>
      <c r="I12" s="16" t="n">
        <v>706</v>
      </c>
      <c r="J12" s="16" t="n">
        <f aca="false">SUM(D12*I12)</f>
        <v>40242</v>
      </c>
      <c r="K12" s="1"/>
    </row>
    <row r="13" customFormat="false" ht="39.55" hidden="false" customHeight="false" outlineLevel="0" collapsed="false">
      <c r="A13" s="14" t="n">
        <v>4</v>
      </c>
      <c r="B13" s="15" t="s">
        <v>18</v>
      </c>
      <c r="C13" s="14" t="s">
        <v>15</v>
      </c>
      <c r="D13" s="14" t="n">
        <v>37</v>
      </c>
      <c r="E13" s="16" t="n">
        <v>1043.7</v>
      </c>
      <c r="F13" s="16" t="n">
        <f aca="false">SUM(D13*E13)</f>
        <v>38616.9</v>
      </c>
      <c r="G13" s="16" t="n">
        <v>1115</v>
      </c>
      <c r="H13" s="16" t="n">
        <f aca="false">SUM(D13*G13)</f>
        <v>41255</v>
      </c>
      <c r="I13" s="16" t="n">
        <v>830</v>
      </c>
      <c r="J13" s="16" t="n">
        <f aca="false">SUM(D13*I13)</f>
        <v>30710</v>
      </c>
      <c r="K13" s="1"/>
    </row>
    <row r="14" customFormat="false" ht="26.85" hidden="false" customHeight="false" outlineLevel="0" collapsed="false">
      <c r="A14" s="14" t="n">
        <v>5</v>
      </c>
      <c r="B14" s="17" t="s">
        <v>19</v>
      </c>
      <c r="C14" s="14" t="s">
        <v>15</v>
      </c>
      <c r="D14" s="14" t="n">
        <v>1</v>
      </c>
      <c r="E14" s="16" t="n">
        <v>1043.7</v>
      </c>
      <c r="F14" s="16" t="n">
        <f aca="false">SUM(D14*E14)</f>
        <v>1043.7</v>
      </c>
      <c r="G14" s="16" t="n">
        <v>1115</v>
      </c>
      <c r="H14" s="16" t="n">
        <f aca="false">SUM(D14*G14)</f>
        <v>1115</v>
      </c>
      <c r="I14" s="16" t="n">
        <v>830</v>
      </c>
      <c r="J14" s="16" t="n">
        <f aca="false">SUM(D14*I14)</f>
        <v>830</v>
      </c>
      <c r="K14" s="1"/>
    </row>
    <row r="15" customFormat="false" ht="15" hidden="false" customHeight="false" outlineLevel="0" collapsed="false">
      <c r="A15" s="14" t="n">
        <v>6</v>
      </c>
      <c r="B15" s="15" t="s">
        <v>20</v>
      </c>
      <c r="C15" s="14" t="s">
        <v>15</v>
      </c>
      <c r="D15" s="14" t="n">
        <v>1</v>
      </c>
      <c r="E15" s="16" t="n">
        <v>1043.7</v>
      </c>
      <c r="F15" s="16" t="n">
        <f aca="false">SUM(D15*E15)</f>
        <v>1043.7</v>
      </c>
      <c r="G15" s="16" t="n">
        <v>1115</v>
      </c>
      <c r="H15" s="16" t="n">
        <f aca="false">SUM(D15*G15)</f>
        <v>1115</v>
      </c>
      <c r="I15" s="16" t="n">
        <v>830</v>
      </c>
      <c r="J15" s="16" t="n">
        <f aca="false">SUM(D15*I15)</f>
        <v>830</v>
      </c>
      <c r="K15" s="1"/>
    </row>
    <row r="16" customFormat="false" ht="15" hidden="false" customHeight="false" outlineLevel="0" collapsed="false">
      <c r="A16" s="14" t="n">
        <v>7</v>
      </c>
      <c r="B16" s="15" t="s">
        <v>21</v>
      </c>
      <c r="C16" s="14" t="s">
        <v>15</v>
      </c>
      <c r="D16" s="14" t="n">
        <v>1</v>
      </c>
      <c r="E16" s="16" t="n">
        <v>1670.1</v>
      </c>
      <c r="F16" s="16" t="n">
        <f aca="false">SUM(D16*E16)</f>
        <v>1670.1</v>
      </c>
      <c r="G16" s="16" t="n">
        <v>1700</v>
      </c>
      <c r="H16" s="16" t="n">
        <f aca="false">SUM(D16*G16)</f>
        <v>1700</v>
      </c>
      <c r="I16" s="16" t="n">
        <v>1600.53</v>
      </c>
      <c r="J16" s="16" t="n">
        <f aca="false">SUM(D16*I16)</f>
        <v>1600.53</v>
      </c>
      <c r="K16" s="1"/>
    </row>
    <row r="17" customFormat="false" ht="15" hidden="false" customHeight="false" outlineLevel="0" collapsed="false">
      <c r="A17" s="13"/>
      <c r="B17" s="18" t="s">
        <v>22</v>
      </c>
      <c r="C17" s="18"/>
      <c r="D17" s="18"/>
      <c r="E17" s="16"/>
      <c r="F17" s="16" t="n">
        <f aca="false">SUM(F10:F16)</f>
        <v>103169.4</v>
      </c>
      <c r="G17" s="16"/>
      <c r="H17" s="16" t="n">
        <f aca="false">SUM(H10:H16)</f>
        <v>117185</v>
      </c>
      <c r="I17" s="16"/>
      <c r="J17" s="16" t="n">
        <f aca="false">SUM(J10:J16)</f>
        <v>76330.53</v>
      </c>
      <c r="K17" s="1"/>
    </row>
    <row r="18" customFormat="false" ht="14.35" hidden="false" customHeight="false" outlineLevel="0" collapsed="false">
      <c r="C18" s="1"/>
      <c r="D18" s="1"/>
      <c r="E18" s="1"/>
      <c r="F18" s="1"/>
      <c r="G18" s="1"/>
      <c r="H18" s="1"/>
      <c r="I18" s="1"/>
      <c r="J18" s="1"/>
      <c r="K18" s="1"/>
    </row>
    <row r="19" customFormat="false" ht="15" hidden="false" customHeight="false" outlineLevel="0" collapsed="false">
      <c r="A19" s="19" t="s">
        <v>23</v>
      </c>
      <c r="B19" s="19"/>
      <c r="C19" s="19"/>
      <c r="D19" s="19"/>
      <c r="E19" s="19"/>
      <c r="F19" s="19"/>
      <c r="G19" s="19"/>
      <c r="H19" s="19"/>
      <c r="I19" s="19"/>
      <c r="J19" s="19"/>
      <c r="K19" s="1"/>
    </row>
    <row r="20" customFormat="false" ht="14.35" hidden="false" customHeight="false" outlineLevel="0" collapsed="false">
      <c r="A20" s="20" t="s">
        <v>24</v>
      </c>
      <c r="B20" s="20"/>
      <c r="C20" s="20"/>
      <c r="D20" s="20"/>
      <c r="E20" s="20"/>
      <c r="F20" s="20"/>
      <c r="G20" s="20"/>
      <c r="H20" s="20"/>
      <c r="I20" s="20"/>
      <c r="J20" s="20"/>
      <c r="K20" s="1"/>
    </row>
    <row r="21" customFormat="false" ht="14.35" hidden="false" customHeight="false" outlineLevel="0" collapsed="false">
      <c r="A21" s="20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1"/>
    </row>
    <row r="22" customFormat="false" ht="14.35" hidden="false" customHeight="false" outlineLevel="0" collapsed="false">
      <c r="A22" s="20" t="s">
        <v>26</v>
      </c>
      <c r="B22" s="20"/>
      <c r="C22" s="20"/>
      <c r="D22" s="20"/>
      <c r="E22" s="20"/>
      <c r="F22" s="20"/>
      <c r="G22" s="20"/>
      <c r="H22" s="20"/>
      <c r="I22" s="20"/>
      <c r="J22" s="20"/>
      <c r="K22" s="1"/>
    </row>
    <row r="23" customFormat="false" ht="14.3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</row>
    <row r="24" customFormat="false" ht="31.3" hidden="false" customHeight="true" outlineLevel="0" collapsed="false">
      <c r="A24" s="21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1"/>
    </row>
    <row r="25" customFormat="false" ht="14.3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</row>
    <row r="26" customFormat="false" ht="15" hidden="false" customHeight="false" outlineLevel="0" collapsed="false">
      <c r="A26" s="19" t="s">
        <v>28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customFormat="false" ht="15" hidden="false" customHeight="false" outlineLevel="0" collapsed="false">
      <c r="A27" s="19"/>
    </row>
    <row r="29" customFormat="false" ht="15" hidden="false" customHeight="false" outlineLevel="0" collapsed="false">
      <c r="A29" s="19" t="s">
        <v>29</v>
      </c>
      <c r="B29" s="19"/>
      <c r="C29" s="19"/>
      <c r="D29" s="19"/>
      <c r="E29" s="19"/>
      <c r="F29" s="19"/>
      <c r="G29" s="19"/>
      <c r="H29" s="19"/>
      <c r="I29" s="19"/>
      <c r="J29" s="19"/>
    </row>
    <row r="31" customFormat="false" ht="15" hidden="false" customHeight="false" outlineLevel="0" collapsed="false">
      <c r="A31" s="19" t="s">
        <v>30</v>
      </c>
      <c r="B31" s="19"/>
      <c r="C31" s="19"/>
      <c r="D31" s="19"/>
      <c r="E31" s="19"/>
      <c r="F31" s="19"/>
      <c r="G31" s="19"/>
      <c r="H31" s="19"/>
      <c r="I31" s="19"/>
      <c r="J31" s="19"/>
    </row>
  </sheetData>
  <mergeCells count="20">
    <mergeCell ref="A2:J2"/>
    <mergeCell ref="A4:J4"/>
    <mergeCell ref="A5:B5"/>
    <mergeCell ref="C5:J5"/>
    <mergeCell ref="A6:K6"/>
    <mergeCell ref="A7:A8"/>
    <mergeCell ref="B7:B9"/>
    <mergeCell ref="C7:C9"/>
    <mergeCell ref="D7:D9"/>
    <mergeCell ref="E8:F8"/>
    <mergeCell ref="G8:H8"/>
    <mergeCell ref="I8:J8"/>
    <mergeCell ref="A19:J19"/>
    <mergeCell ref="A20:J20"/>
    <mergeCell ref="A21:J21"/>
    <mergeCell ref="A22:J22"/>
    <mergeCell ref="A24:J24"/>
    <mergeCell ref="A26:K26"/>
    <mergeCell ref="A29:J29"/>
    <mergeCell ref="A31:J31"/>
  </mergeCells>
  <hyperlinks>
    <hyperlink ref="A20" r:id="rId1" display="https://zakupki.gov.ru/epz/contract/contractCard/document-info.html?reestrNumber=1784147085725000015&amp;contractInfoId=105061002"/>
    <hyperlink ref="A21" r:id="rId2" display="https://zakupki.gov.ru/epz/contract/contractCard/document-info.html?reestrNumber=1292600579325000189&amp;contractInfoId=104238159"/>
    <hyperlink ref="A22" r:id="rId3" display="https://zakupki.gov.ru/epz/contract/contractCard/document-info.html?reestrNumber=1616305252825000067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2024-01-31T16:04:41Z</dcterms:created>
  <dc:creator/>
  <dc:description/>
  <dc:language>ru-RU</dc:language>
  <cp:lastModifiedBy/>
  <cp:lastPrinted>2026-04-16T15:45:09Z</cp:lastPrinted>
  <dcterms:modified xsi:type="dcterms:W3CDTF">2026-04-16T15:44:52Z</dcterms:modified>
  <cp:revision>25</cp:revision>
  <dc:subject/>
  <dc:title/>
</cp:coreProperties>
</file>