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НМЦК'!$A$9:$N$12</definedName>
  </definedNames>
  <calcPr calcId="162913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s="1"/>
  <c r="K11" i="1" s="1"/>
  <c r="L11" i="1"/>
  <c r="N11" i="1" l="1"/>
  <c r="M11" i="1"/>
  <c r="G10" i="1"/>
  <c r="J10" i="1" s="1"/>
  <c r="G12" i="1"/>
  <c r="J12" i="1" s="1"/>
  <c r="L12" i="1" l="1"/>
  <c r="L10" i="1"/>
  <c r="K12" i="1"/>
  <c r="K10" i="1"/>
  <c r="N10" i="1" s="1"/>
  <c r="M10" i="1" l="1"/>
  <c r="N12" i="1"/>
  <c r="N13" i="1" s="1"/>
  <c r="M12" i="1"/>
</calcChain>
</file>

<file path=xl/sharedStrings.xml><?xml version="1.0" encoding="utf-8"?>
<sst xmlns="http://schemas.openxmlformats.org/spreadsheetml/2006/main" count="44" uniqueCount="42">
  <si>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</si>
  <si>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</si>
  <si>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</si>
  <si>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</si>
  <si>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</si>
  <si>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</si>
  <si>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</si>
  <si>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</si>
  <si>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</si>
  <si>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</si>
  <si>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</si>
  <si>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</si>
  <si>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</si>
  <si>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</si>
  <si>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</si>
  <si>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</si>
  <si>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</si>
  <si>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</si>
  <si>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</si>
  <si>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</si>
  <si>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</si>
  <si>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</si>
  <si>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</si>
  <si>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</si>
  <si>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</si>
  <si>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</si>
  <si>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</si>
  <si>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</si>
  <si>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</si>
  <si>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</si>
  <si>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</si>
  <si>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</si>
  <si>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</si>
  <si>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</si>
  <si>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</si>
  <si>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Гибкое стекло на стол / силиконовая скатерть, круг 80 см, толщина 0,8 мм</t>
  </si>
  <si>
    <t>Гибкое стекло на стол 75*160 см</t>
  </si>
  <si>
    <t>Гибкое стекло на стол 70*115 см</t>
  </si>
  <si>
    <t> 22.21.42.120</t>
  </si>
  <si>
    <t>Поставка Гибкое стекло на стол</t>
  </si>
  <si>
    <t xml:space="preserve"> Поставка Гибкое стекло на стол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</si>
  <si>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>7873,34  (семь тысяч восемьсот семьдесят три рубля 34 копейки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14.07.2026г.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</si>
</sst>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204892</xdr:colOff>
      <xdr:row>14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6"/>
  <sheetViews>
    <sheetView tabSelected="1" zoomScale="90" zoomScaleNormal="90" workbookViewId="0">
      <selection activeCell="B16" sqref="B16:N33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8" t="s">
        <v>0</v>
      </c>
      <c r="J3" s="58"/>
      <c r="K3" s="58"/>
      <c r="L3" s="58"/>
      <c r="M3" s="58"/>
      <c r="N3" s="58"/>
      <c r="Q3" s="33"/>
    </row>
    <row r="4" spans="1:17" ht="75.75" customHeight="1">
      <c r="A4" s="64" t="s">
        <v>1</v>
      </c>
      <c r="B4" s="65"/>
      <c r="C4" s="7"/>
      <c r="D4" s="59" t="s">
        <v>39</v>
      </c>
      <c r="E4" s="60"/>
      <c r="F4" s="60"/>
      <c r="G4" s="60"/>
      <c r="H4" s="60"/>
      <c r="I4" s="8"/>
      <c r="J4" s="8"/>
      <c r="K4" s="8"/>
      <c r="L4" s="8"/>
      <c r="M4" s="8"/>
    </row>
    <row r="5" spans="1:17" ht="28.5" customHeight="1">
      <c r="A5" s="64" t="s">
        <v>2</v>
      </c>
      <c r="B5" s="65"/>
      <c r="C5" s="7"/>
      <c r="D5" s="60" t="s">
        <v>3</v>
      </c>
      <c r="E5" s="60"/>
      <c r="F5" s="60"/>
      <c r="G5" s="60"/>
      <c r="H5" s="60"/>
      <c r="I5" s="8"/>
      <c r="J5" s="8"/>
      <c r="K5" s="8"/>
      <c r="L5" s="8"/>
      <c r="M5" s="8"/>
    </row>
    <row r="6" spans="1:17" ht="19.5" customHeight="1">
      <c r="A6" s="64" t="s">
        <v>4</v>
      </c>
      <c r="B6" s="65"/>
      <c r="C6" s="9"/>
      <c r="D6" s="66"/>
      <c r="E6" s="66"/>
      <c r="F6" s="66"/>
      <c r="G6" s="66"/>
      <c r="H6" s="66"/>
      <c r="I6" s="8"/>
      <c r="J6" s="10"/>
      <c r="K6" s="8"/>
      <c r="L6" s="8"/>
      <c r="M6" s="8"/>
    </row>
    <row r="7" spans="1:17" ht="75" customHeight="1">
      <c r="A7" s="67" t="s">
        <v>5</v>
      </c>
      <c r="B7" s="69" t="s">
        <v>6</v>
      </c>
      <c r="C7" s="11"/>
      <c r="D7" s="71" t="s">
        <v>7</v>
      </c>
      <c r="E7" s="72"/>
      <c r="F7" s="72"/>
      <c r="G7" s="73"/>
      <c r="H7" s="69" t="s">
        <v>8</v>
      </c>
      <c r="I7" s="69" t="s">
        <v>9</v>
      </c>
      <c r="J7" s="76" t="s">
        <v>10</v>
      </c>
      <c r="K7" s="76"/>
      <c r="L7" s="77"/>
      <c r="M7" s="77"/>
      <c r="N7" s="12" t="s">
        <v>11</v>
      </c>
    </row>
    <row r="8" spans="1:17" ht="102.75" customHeight="1">
      <c r="A8" s="68"/>
      <c r="B8" s="70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4"/>
      <c r="I8" s="7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35</v>
      </c>
      <c r="C10" s="54" t="s">
        <v>38</v>
      </c>
      <c r="D10" s="52">
        <v>960</v>
      </c>
      <c r="E10" s="49">
        <v>1010</v>
      </c>
      <c r="F10" s="49">
        <v>1200</v>
      </c>
      <c r="G10" s="45">
        <f t="shared" ref="G10:G12" si="0">D10+E10+F10</f>
        <v>3170</v>
      </c>
      <c r="H10" s="50">
        <v>2</v>
      </c>
      <c r="I10" s="45">
        <v>3</v>
      </c>
      <c r="J10" s="46">
        <f t="shared" ref="J10:J12" si="1">G10/I10</f>
        <v>1056.67</v>
      </c>
      <c r="K10" s="47">
        <f t="shared" ref="K10:K12" si="2">ROUND(J10,2)</f>
        <v>1056.67</v>
      </c>
      <c r="L10" s="46">
        <f t="shared" ref="L10:L12" si="3">STDEV(D10:F10)</f>
        <v>126.62</v>
      </c>
      <c r="M10" s="48">
        <f t="shared" ref="M10:M12" si="4">L10/K10</f>
        <v>0.1198</v>
      </c>
      <c r="N10" s="45">
        <f t="shared" ref="N10:N12" si="5">K10*H10</f>
        <v>2113.34</v>
      </c>
      <c r="Q10" s="32"/>
    </row>
    <row r="11" spans="1:17" s="57" customFormat="1" ht="51" customHeight="1">
      <c r="A11" s="44">
        <v>2</v>
      </c>
      <c r="B11" s="53" t="s">
        <v>36</v>
      </c>
      <c r="C11" s="54" t="s">
        <v>38</v>
      </c>
      <c r="D11" s="52">
        <v>1105</v>
      </c>
      <c r="E11" s="49">
        <v>1300</v>
      </c>
      <c r="F11" s="49">
        <v>1450</v>
      </c>
      <c r="G11" s="45">
        <f t="shared" si="0"/>
        <v>3855</v>
      </c>
      <c r="H11" s="50">
        <v>2</v>
      </c>
      <c r="I11" s="45">
        <v>3</v>
      </c>
      <c r="J11" s="46">
        <f t="shared" si="1"/>
        <v>1285</v>
      </c>
      <c r="K11" s="47">
        <f t="shared" si="2"/>
        <v>1285</v>
      </c>
      <c r="L11" s="46">
        <f t="shared" si="3"/>
        <v>172.99</v>
      </c>
      <c r="M11" s="48">
        <f t="shared" si="4"/>
        <v>0.1346</v>
      </c>
      <c r="N11" s="45">
        <f t="shared" si="5"/>
        <v>2570</v>
      </c>
      <c r="Q11" s="32"/>
    </row>
    <row r="12" spans="1:17" s="36" customFormat="1" ht="51" customHeight="1">
      <c r="A12" s="44">
        <v>3</v>
      </c>
      <c r="B12" s="56" t="s">
        <v>37</v>
      </c>
      <c r="C12" s="55" t="s">
        <v>38</v>
      </c>
      <c r="D12" s="52">
        <v>1475</v>
      </c>
      <c r="E12" s="49">
        <v>1550</v>
      </c>
      <c r="F12" s="49">
        <v>1760</v>
      </c>
      <c r="G12" s="45">
        <f t="shared" si="0"/>
        <v>4785</v>
      </c>
      <c r="H12" s="50">
        <v>2</v>
      </c>
      <c r="I12" s="45">
        <v>3</v>
      </c>
      <c r="J12" s="46">
        <f t="shared" si="1"/>
        <v>1595</v>
      </c>
      <c r="K12" s="47">
        <f t="shared" si="2"/>
        <v>1595</v>
      </c>
      <c r="L12" s="46">
        <f t="shared" si="3"/>
        <v>147.72999999999999</v>
      </c>
      <c r="M12" s="48">
        <f t="shared" si="4"/>
        <v>9.2600000000000002E-2</v>
      </c>
      <c r="N12" s="45">
        <f t="shared" si="5"/>
        <v>3190</v>
      </c>
      <c r="Q12" s="32"/>
    </row>
    <row r="13" spans="1:17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42"/>
      <c r="L13" s="42"/>
      <c r="M13" s="42"/>
      <c r="N13" s="43">
        <f>SUM(N10:N12)</f>
        <v>7873.34</v>
      </c>
    </row>
    <row r="15" spans="1:17">
      <c r="B15" s="23"/>
      <c r="C15" s="23"/>
    </row>
    <row r="16" spans="1:17">
      <c r="B16" s="61" t="s">
        <v>41</v>
      </c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2:14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2:14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2:14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2:14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2:14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2:14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2:14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14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2:14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2:14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2:14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2:14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2:14" ht="73.5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4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6" spans="1:14">
      <c r="B36" s="24"/>
      <c r="C36" s="24"/>
    </row>
  </sheetData>
  <autoFilter ref="A9:N12"/>
  <mergeCells count="16">
    <mergeCell ref="I3:N3"/>
    <mergeCell ref="D4:H4"/>
    <mergeCell ref="D5:H5"/>
    <mergeCell ref="B16:N33"/>
    <mergeCell ref="A34:N34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3:J13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9" t="s">
        <v>25</v>
      </c>
      <c r="B1" s="79"/>
    </row>
    <row r="2" spans="1:2" ht="65.25" customHeight="1">
      <c r="A2" s="28"/>
      <c r="B2" s="28" t="s">
        <v>40</v>
      </c>
    </row>
    <row r="3" spans="1:2" ht="15.75">
      <c r="A3" s="80" t="s">
        <v>26</v>
      </c>
      <c r="B3" s="80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7873.34</v>
      </c>
    </row>
    <row r="8" spans="1:2" ht="29.25" customHeight="1">
      <c r="A8" s="81"/>
      <c r="B8" s="82"/>
    </row>
    <row r="9" spans="1:2" ht="15.75">
      <c r="A9" s="31"/>
      <c r="B9" s="31"/>
    </row>
    <row r="10" spans="1:2" ht="15.75">
      <c r="A10" s="83" t="s">
        <v>31</v>
      </c>
      <c r="B10" s="83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2026-04-19T07:13:14Z</cp:lastPrinted>
  <dcterms:created xsi:type="dcterms:W3CDTF">2011-08-15T06:57:36Z</dcterms:created>
  <dcterms:modified xsi:type="dcterms:W3CDTF">2026-07-14T12:41:50Z</dcterms:modified>
</cp:coreProperties>
</file>