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\ЕАТ\2026\07. Июль\Оказание услуг Волгоград -\"/>
    </mc:Choice>
  </mc:AlternateContent>
  <bookViews>
    <workbookView xWindow="0" yWindow="0" windowWidth="19200" windowHeight="11385" tabRatio="500"/>
  </bookViews>
  <sheets>
    <sheet name="вар1" sheetId="1" r:id="rId1"/>
  </sheets>
  <definedNames>
    <definedName name="_xlnm.Print_Area" localSheetId="0">вар1!$A$5:$L$15</definedName>
  </definedNames>
  <calcPr calcId="162913"/>
  <extLst>
    <ext uri="smNativeData">
      <pm:revision xmlns:pm="smNativeData" day="1624003454" val="972" rev="124" rev64="64" revOS="3" revMin="124" revMax="0"/>
      <pm:docPrefs xmlns:pm="smNativeData" id="1624003454" fixedDigits="0" showNotice="1" showFrameBounds="1" autoChart="1" recalcOnPrint="1" recalcOnCopy="1" finalRounding="1" compatTextArt="1" tab="567" useDefinedPrintRange="1" printArea="currentSheet"/>
      <pm:compatibility xmlns:pm="smNativeData" id="1624003454" overlapCells="1"/>
      <pm:defCurrency xmlns:pm="smNativeData" id="1624003454"/>
    </ext>
  </extLst>
</workbook>
</file>

<file path=xl/calcChain.xml><?xml version="1.0" encoding="utf-8"?>
<calcChain xmlns="http://schemas.openxmlformats.org/spreadsheetml/2006/main">
  <c r="H11" i="1" l="1"/>
  <c r="G11" i="1"/>
  <c r="F11" i="1"/>
  <c r="K10" i="1" l="1"/>
  <c r="L10" i="1" s="1"/>
  <c r="J10" i="1" l="1"/>
</calcChain>
</file>

<file path=xl/sharedStrings.xml><?xml version="1.0" encoding="utf-8"?>
<sst xmlns="http://schemas.openxmlformats.org/spreadsheetml/2006/main" count="24" uniqueCount="24">
  <si>
    <t>№ п/п</t>
  </si>
  <si>
    <t>Количество источников ценовой информации</t>
  </si>
  <si>
    <t>чел.</t>
  </si>
  <si>
    <t xml:space="preserve">ОКПД2 </t>
  </si>
  <si>
    <t xml:space="preserve">Наименование услуги </t>
  </si>
  <si>
    <t>Минимальная рыночная стоимость, руб.</t>
  </si>
  <si>
    <t>Ед. изм.</t>
  </si>
  <si>
    <t xml:space="preserve">Кол-во </t>
  </si>
  <si>
    <t>Средняя рыночная цена за единицу измерения, руб.</t>
  </si>
  <si>
    <t>Минимальная рыночная цена за единицу измерения, руб.</t>
  </si>
  <si>
    <t xml:space="preserve">Согласовано </t>
  </si>
  <si>
    <t xml:space="preserve">Составил </t>
  </si>
  <si>
    <t>Обоснование цены контракта, заключаемого с единственным исполнителем</t>
  </si>
  <si>
    <t>И.о. проректора по СРиМП</t>
  </si>
  <si>
    <t>ИТОГО</t>
  </si>
  <si>
    <t>Выбираем Исполнителя по наименьшему ценовому предложению</t>
  </si>
  <si>
    <r>
      <t>Утверждаю:</t>
    </r>
    <r>
      <rPr>
        <sz val="12"/>
        <rFont val="Times New Roman"/>
        <family val="1"/>
      </rPr>
      <t xml:space="preserve">
</t>
    </r>
    <r>
      <rPr>
        <b/>
        <sz val="12"/>
        <rFont val="Times New Roman"/>
        <family val="1"/>
      </rPr>
      <t>И.о. ректора УрГЭУ</t>
    </r>
    <r>
      <rPr>
        <sz val="12"/>
        <rFont val="Times New Roman"/>
        <family val="1"/>
      </rPr>
      <t xml:space="preserve">
               </t>
    </r>
    <r>
      <rPr>
        <b/>
        <sz val="12"/>
        <rFont val="Times New Roman"/>
        <family val="1"/>
      </rPr>
      <t xml:space="preserve">________________  Я.П. Силин
</t>
    </r>
    <r>
      <rPr>
        <sz val="12"/>
        <rFont val="Times New Roman"/>
        <family val="1"/>
      </rPr>
      <t xml:space="preserve">              </t>
    </r>
    <r>
      <rPr>
        <b/>
        <sz val="12"/>
        <rFont val="Times New Roman"/>
        <family val="1"/>
      </rPr>
      <t xml:space="preserve">«____»  ______________ 2026 г.
</t>
    </r>
  </si>
  <si>
    <t>Оказание комплекса услуг по организации и проведению культурно-массового мероприятия 	с экскурсионной программой в г. Волгоград</t>
  </si>
  <si>
    <t>Оказание комплекса услуг по организации и проведению культурно-массового мероприятия с экскурсионной программой в г. Волгоград</t>
  </si>
  <si>
    <t>___________________ /Журавлева П.К./</t>
  </si>
  <si>
    <t>___________________/Васильев Н.В./</t>
  </si>
  <si>
    <t>Цена 1 за ед. изм. Коммерческое предложение Вх.№79-С/2025 от 13.07.2026</t>
  </si>
  <si>
    <t>Цена 2 за ед. изм. Коммерческое предложение Вх.№80-С/2025 от 13.07.2026</t>
  </si>
  <si>
    <t>Цена 3 за ед. изм. Коммерческое предложение Вх.№81-С/2025 от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</si>
</sst>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rgb="FF000000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8"/>
      <color rgb="FFFF0000"/>
      <name val="Times New Roman"/>
      <family val="1"/>
    </font>
    <font>
      <sz val="10"/>
      <color rgb="FF000000"/>
      <name val="Times New Roman"/>
      <family val="1"/>
    </font>
    <font>
      <i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9"/>
      <color rgb="FF2021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5" fillId="0" borderId="0" xfId="2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justify" wrapText="1" readingOrder="1"/>
    </xf>
    <xf numFmtId="0" fontId="5" fillId="0" borderId="0" xfId="2" applyFont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3" fillId="3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5" fillId="0" borderId="0" xfId="2" applyFont="1" applyAlignment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justify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8" fillId="0" borderId="10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/>
    </xf>
  </cellXfs>
  <cellStyles count="4">
    <cellStyle name="Excel Built-in Normal" xfId="2"/>
    <cellStyle name="Обычный" xfId="0" builtinId="0" customBuiltin="1"/>
    <cellStyle name="Финансовый" xfId="1" builtinId="3" customBuiltin="1"/>
    <cellStyle name="Финансовый 2" xf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24003454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topLeftCell="A5" zoomScale="125" workbookViewId="0">
      <selection activeCell="A12" sqref="A12:L12"/>
    </sheetView>
  </sheetViews>
  <sheetFormatPr defaultRowHeight="15" x14ac:dyDescent="0.25"/>
  <cols>
    <col min="1" max="1" width="3.28515625" style="2" customWidth="1"/>
    <col min="2" max="2" width="10.28515625" style="2" customWidth="1"/>
    <col min="3" max="3" width="25.140625" style="1" customWidth="1"/>
    <col min="4" max="4" width="4.85546875" style="1" customWidth="1"/>
    <col min="5" max="5" width="5.85546875" style="2" customWidth="1"/>
    <col min="6" max="8" width="11.42578125" style="2" customWidth="1"/>
    <col min="9" max="9" width="9.42578125" style="8" customWidth="1"/>
    <col min="10" max="11" width="9.7109375" style="2" customWidth="1"/>
    <col min="12" max="12" width="21.7109375" style="2" customWidth="1"/>
    <col min="13" max="13" width="11.42578125" style="2" customWidth="1"/>
    <col min="14" max="14" width="9" style="2" customWidth="1"/>
    <col min="15" max="15" width="8.7109375" style="2" customWidth="1"/>
    <col min="16" max="16" width="9" style="2" customWidth="1"/>
    <col min="17" max="17" width="5.28515625" style="2" customWidth="1"/>
    <col min="18" max="18" width="5.7109375" style="2" customWidth="1"/>
    <col min="19" max="19" width="4.85546875" style="2" customWidth="1"/>
    <col min="20" max="20" width="5.42578125" style="2" customWidth="1"/>
    <col min="21" max="21" width="5.140625" style="2" customWidth="1"/>
    <col min="22" max="23" width="5.42578125" style="2" customWidth="1"/>
    <col min="24" max="24" width="6" style="3" customWidth="1"/>
    <col min="25" max="25" width="5.42578125" style="1" customWidth="1"/>
    <col min="26" max="26" width="11.85546875" style="1" customWidth="1"/>
    <col min="27" max="27" width="9.7109375" style="3" customWidth="1"/>
    <col min="28" max="28" width="9.140625" style="2" customWidth="1"/>
    <col min="29" max="16384" width="9.140625" style="2"/>
  </cols>
  <sheetData>
    <row r="1" spans="1:27" ht="39.75" hidden="1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7" ht="16.5" hidden="1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7" ht="15" hidden="1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27" ht="11.25" hidden="1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27" s="5" customFormat="1" ht="7.5" customHeight="1" x14ac:dyDescent="0.25">
      <c r="A5" s="2"/>
      <c r="B5" s="2"/>
      <c r="C5" s="1"/>
      <c r="D5" s="1"/>
      <c r="E5" s="2"/>
      <c r="F5" s="2"/>
      <c r="G5" s="2"/>
      <c r="H5" s="2"/>
      <c r="I5" s="11"/>
      <c r="J5" s="33"/>
      <c r="K5" s="33"/>
      <c r="L5" s="33"/>
    </row>
    <row r="6" spans="1:27" s="5" customFormat="1" ht="14.25" x14ac:dyDescent="0.2">
      <c r="A6" s="34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27" s="5" customFormat="1" ht="15" customHeight="1" x14ac:dyDescent="0.2">
      <c r="A7" s="35" t="s">
        <v>17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27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X8" s="2"/>
      <c r="Y8" s="2"/>
      <c r="Z8" s="2"/>
      <c r="AA8" s="2"/>
    </row>
    <row r="9" spans="1:27" ht="83.25" customHeight="1" x14ac:dyDescent="0.25">
      <c r="A9" s="6" t="s">
        <v>0</v>
      </c>
      <c r="B9" s="14" t="s">
        <v>3</v>
      </c>
      <c r="C9" s="14" t="s">
        <v>4</v>
      </c>
      <c r="D9" s="6" t="s">
        <v>6</v>
      </c>
      <c r="E9" s="6" t="s">
        <v>7</v>
      </c>
      <c r="F9" s="6" t="s">
        <v>21</v>
      </c>
      <c r="G9" s="6" t="s">
        <v>22</v>
      </c>
      <c r="H9" s="6" t="s">
        <v>23</v>
      </c>
      <c r="I9" s="6" t="s">
        <v>1</v>
      </c>
      <c r="J9" s="6" t="s">
        <v>8</v>
      </c>
      <c r="K9" s="16" t="s">
        <v>9</v>
      </c>
      <c r="L9" s="13" t="s">
        <v>5</v>
      </c>
      <c r="N9" s="3"/>
      <c r="O9" s="3"/>
      <c r="P9" s="3"/>
      <c r="R9" s="3"/>
      <c r="Y9" s="4"/>
    </row>
    <row r="10" spans="1:27" ht="63" customHeight="1" x14ac:dyDescent="0.25">
      <c r="A10" s="22">
        <v>1</v>
      </c>
      <c r="B10" s="23"/>
      <c r="C10" s="24" t="s">
        <v>18</v>
      </c>
      <c r="D10" s="25" t="s">
        <v>2</v>
      </c>
      <c r="E10" s="14">
        <v>15</v>
      </c>
      <c r="F10" s="26">
        <v>38580</v>
      </c>
      <c r="G10" s="27">
        <v>39354</v>
      </c>
      <c r="H10" s="27">
        <v>39910</v>
      </c>
      <c r="I10" s="14">
        <v>3</v>
      </c>
      <c r="J10" s="26">
        <f>ROUND(AVERAGE(F10:H10),2)</f>
        <v>39281.33</v>
      </c>
      <c r="K10" s="17">
        <f>MIN(F10:H10)</f>
        <v>38580</v>
      </c>
      <c r="L10" s="15">
        <f>K10*E10</f>
        <v>578700</v>
      </c>
      <c r="N10" s="3"/>
      <c r="O10" s="3"/>
      <c r="P10" s="3"/>
      <c r="R10" s="3"/>
      <c r="Y10" s="4"/>
    </row>
    <row r="11" spans="1:27" x14ac:dyDescent="0.25">
      <c r="A11" s="37" t="s">
        <v>14</v>
      </c>
      <c r="B11" s="38"/>
      <c r="C11" s="38"/>
      <c r="D11" s="38"/>
      <c r="E11" s="39"/>
      <c r="F11" s="28">
        <f>F10*E10</f>
        <v>578700</v>
      </c>
      <c r="G11" s="28">
        <f>G10*E10</f>
        <v>590310</v>
      </c>
      <c r="H11" s="28">
        <f>H10*E10</f>
        <v>598650</v>
      </c>
      <c r="I11" s="40"/>
      <c r="J11" s="41"/>
      <c r="K11" s="41"/>
      <c r="L11" s="42"/>
    </row>
    <row r="12" spans="1:27" s="19" customFormat="1" ht="18.75" customHeight="1" x14ac:dyDescent="0.25">
      <c r="A12" s="43" t="s">
        <v>15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X12" s="20"/>
      <c r="Y12" s="21"/>
      <c r="Z12" s="21"/>
      <c r="AA12" s="20"/>
    </row>
    <row r="13" spans="1:27" hidden="1" x14ac:dyDescent="0.25">
      <c r="A13" s="10"/>
      <c r="B13" s="10"/>
      <c r="C13" s="10"/>
      <c r="D13" s="5"/>
      <c r="E13" s="5"/>
      <c r="F13" s="5"/>
      <c r="G13" s="5"/>
      <c r="H13" s="5"/>
      <c r="I13" s="9"/>
      <c r="J13" s="5"/>
      <c r="K13" s="5"/>
      <c r="L13" s="5"/>
    </row>
    <row r="14" spans="1:27" hidden="1" x14ac:dyDescent="0.25">
      <c r="A14" s="18" t="s">
        <v>11</v>
      </c>
      <c r="B14" s="18"/>
      <c r="C14" s="29" t="s">
        <v>19</v>
      </c>
      <c r="D14" s="29"/>
      <c r="E14" s="29"/>
      <c r="F14" s="29"/>
      <c r="G14" s="29"/>
      <c r="H14" s="29"/>
      <c r="I14" s="29"/>
      <c r="J14" s="5"/>
      <c r="K14" s="5"/>
      <c r="L14" s="5"/>
    </row>
    <row r="15" spans="1:27" hidden="1" x14ac:dyDescent="0.25">
      <c r="A15" s="12"/>
      <c r="B15" s="12"/>
      <c r="C15" s="12"/>
      <c r="D15" s="7"/>
      <c r="E15" s="7"/>
      <c r="F15" s="7"/>
      <c r="G15" s="7"/>
      <c r="H15" s="7"/>
      <c r="I15" s="9"/>
      <c r="J15" s="5"/>
      <c r="K15" s="5"/>
      <c r="L15" s="5"/>
    </row>
    <row r="16" spans="1:27" hidden="1" x14ac:dyDescent="0.25">
      <c r="A16" s="29" t="s">
        <v>10</v>
      </c>
      <c r="B16" s="29"/>
      <c r="C16" s="29"/>
      <c r="D16" s="29"/>
      <c r="E16" s="29"/>
      <c r="F16" s="29"/>
      <c r="G16" s="29"/>
      <c r="H16" s="29"/>
      <c r="I16" s="29"/>
      <c r="J16" s="5"/>
      <c r="K16" s="5"/>
      <c r="L16" s="5"/>
    </row>
    <row r="17" spans="1:9" hidden="1" x14ac:dyDescent="0.25">
      <c r="A17" s="30" t="s">
        <v>13</v>
      </c>
      <c r="B17" s="30"/>
    </row>
    <row r="18" spans="1:9" ht="34.5" hidden="1" customHeight="1" x14ac:dyDescent="0.25">
      <c r="A18" s="30"/>
      <c r="B18" s="30"/>
      <c r="C18" s="31" t="s">
        <v>20</v>
      </c>
      <c r="D18" s="31"/>
      <c r="E18" s="31"/>
      <c r="F18" s="31"/>
      <c r="G18" s="31"/>
      <c r="H18" s="31"/>
      <c r="I18" s="31"/>
    </row>
    <row r="19" spans="1:9" hidden="1" x14ac:dyDescent="0.25"/>
  </sheetData>
  <mergeCells count="12">
    <mergeCell ref="A16:I16"/>
    <mergeCell ref="A17:B18"/>
    <mergeCell ref="C18:I18"/>
    <mergeCell ref="A1:L4"/>
    <mergeCell ref="J5:L5"/>
    <mergeCell ref="A6:L6"/>
    <mergeCell ref="A7:L7"/>
    <mergeCell ref="A8:L8"/>
    <mergeCell ref="C14:I14"/>
    <mergeCell ref="A11:E11"/>
    <mergeCell ref="A12:L12"/>
    <mergeCell ref="I11:L11"/>
  </mergeCells>
  <pageMargins left="0.25972200000000001" right="0" top="0" bottom="0" header="0.59027799999999997" footer="0.59027799999999997"/>
  <pageSetup paperSize="9" orientation="landscape" r:id="rId1"/>
  <extLst>
    <ext uri="smNativeData">
      <pm:sheetPrefs xmlns:pm="smNativeData" day="162400345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Незаметтирова Анна Германовна</dc:creator>
  <cp:keywords/>
  <dc:description/>
  <cp:lastModifiedBy>Незаметтирова Анна Германовна</cp:lastModifiedBy>
  <cp:revision>0</cp:revision>
  <cp:lastPrinted>2026-07-14T09:08:18Z</cp:lastPrinted>
  <dcterms:created xsi:type="dcterms:W3CDTF">2006-09-28T11:33:49Z</dcterms:created>
  <dcterms:modified xsi:type="dcterms:W3CDTF">2026-07-20T10:25:34Z</dcterms:modified>
</cp:coreProperties>
</file>