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495" tabRatio="727" activeTab="1"/>
  </bookViews>
  <sheets>
    <sheet name="Диаграмма1" sheetId="8" r:id="rId1"/>
    <sheet name="Метод анализ рынка" sheetId="7" r:id="rId2"/>
    <sheet name="НМЦК проектно-сметным методом" sheetId="4" state="hidden" r:id="rId3"/>
  </sheets>
  <definedNames>
    <definedName name="_xlnm.Print_Area" localSheetId="1">'Метод анализ рынка'!$A$1:$K$10</definedName>
  </definedNames>
  <calcPr calcId="144525" refMode="R1C1"/>
</workbook>
</file>

<file path=xl/calcChain.xml><?xml version="1.0" encoding="utf-8"?>
<calcChain xmlns="http://schemas.openxmlformats.org/spreadsheetml/2006/main">
  <c r="K7" i="7" l="1"/>
  <c r="K8" i="7" l="1"/>
  <c r="H7" i="7"/>
  <c r="I7" i="7" s="1"/>
</calcChain>
</file>

<file path=xl/sharedStrings.xml><?xml version="1.0" encoding="utf-8"?>
<sst xmlns="http://schemas.openxmlformats.org/spreadsheetml/2006/main" count="20" uniqueCount="20">
  <si>
    <t>Приложение № 3 к извещению</t>
  </si>
  <si>
    <r>
      <rPr>
        <sz val="11"/>
        <color theme="1"/>
        <rFont val="Calibri"/>
        <charset val="204"/>
        <scheme val="minor"/>
      </rPr>
      <t>Основные характеристики объекта закупки: в соответствии с</t>
    </r>
    <r>
      <rPr>
        <b/>
        <sz val="11"/>
        <color theme="1"/>
        <rFont val="Calibri"/>
        <charset val="204"/>
        <scheme val="minor"/>
      </rPr>
      <t xml:space="preserve"> приложением № 1</t>
    </r>
    <r>
      <rPr>
        <sz val="11"/>
        <color theme="1"/>
        <rFont val="Calibri"/>
        <charset val="204"/>
        <scheme val="minor"/>
      </rPr>
      <t xml:space="preserve"> к извещению об электронном аукционе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</si>
  <si>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</si>
  <si>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</si>
  <si>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</si>
  <si>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</si>
  <si>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</si>
  <si>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</si>
  <si>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</si>
  <si>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</si>
  <si>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</si>
  <si>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</si>
  <si>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</si>
  <si>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</si>
  <si>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Используемый метод определения НМЦК с обоснованием: Метод сопоставимых рыночных цен (анализ рынка), в соответствии с ч.6 ст.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нужд». Начальная (максимальная) цена контракта (далее - НМЦК) сформирована согласно  Приказу Министерства здравоохранения  РФ от 15 мая 2020 г. №450н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</t>
  </si>
  <si>
    <t>Заказчик выполнил расчет начальной (максимальной) цены контракта (НМЦК) методом сопоставимых рыночных цен (анализа рынка).</t>
  </si>
  <si>
    <t xml:space="preserve">Обоснование начальной (максимальной) цены контракта,  поставка медицинского изделия: пеленка  </t>
  </si>
  <si>
    <t>Пеленка впитывающая 60х90 № 30 (впитываемость 1900 мл.)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</si>
  <si>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30.07.2026 года        
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</si>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</sst>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5" fillId="0" borderId="0"/>
    <xf numFmtId="0" fontId="7" fillId="0" borderId="0"/>
    <xf numFmtId="0" fontId="11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9" fillId="0" borderId="0"/>
    <xf numFmtId="165" fontId="11" fillId="0" borderId="0" applyFont="0" applyFill="0" applyBorder="0" applyAlignment="0" applyProtection="0"/>
  </cellStyleXfs>
  <cellXfs count="32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3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164" fontId="0" fillId="2" borderId="2" xfId="0" applyNumberFormat="1" applyFon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0" fillId="2" borderId="3" xfId="0" applyNumberFormat="1" applyFon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vertical="center" wrapText="1"/>
    </xf>
    <xf numFmtId="164" fontId="0" fillId="2" borderId="3" xfId="0" applyNumberFormat="1" applyFill="1" applyBorder="1" applyAlignment="1">
      <alignment vertical="center" wrapText="1"/>
    </xf>
    <xf numFmtId="164" fontId="0" fillId="2" borderId="4" xfId="0" applyNumberFormat="1" applyFill="1" applyBorder="1" applyAlignment="1">
      <alignment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'Метод анализ рынка'!$A$6:$B$6</c:f>
              <c:strCache>
                <c:ptCount val="1"/>
                <c:pt idx="0">
                  <c:v>№ п/п Объект закупки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рынка'!$C$6:$L$6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'Метод анализ рынка'!$A$7:$B$7</c:f>
              <c:strCache>
                <c:ptCount val="1"/>
                <c:pt idx="0">
                  <c:v>1 Пеленка впитывающая 60х90 № 30 (впитываемость 1900 мл.)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рынка'!$C$7:$L$7</c:f>
              <c:numCache>
                <c:formatCode>General</c:formatCode>
                <c:ptCount val="10"/>
                <c:pt idx="0">
                  <c:v>0</c:v>
                </c:pt>
                <c:pt idx="1">
                  <c:v>33</c:v>
                </c:pt>
                <c:pt idx="2" formatCode="0.00">
                  <c:v>1424</c:v>
                </c:pt>
                <c:pt idx="3" formatCode="0.00">
                  <c:v>1700</c:v>
                </c:pt>
                <c:pt idx="4" formatCode="0.00">
                  <c:v>1590</c:v>
                </c:pt>
                <c:pt idx="5" formatCode="0.00">
                  <c:v>1571.3333333333333</c:v>
                </c:pt>
                <c:pt idx="6" formatCode="0.00">
                  <c:v>8.8424034994876397</c:v>
                </c:pt>
                <c:pt idx="7" formatCode="0.00">
                  <c:v>5.8</c:v>
                </c:pt>
                <c:pt idx="8" formatCode="#\ ##0.00">
                  <c:v>46992</c:v>
                </c:pt>
              </c:numCache>
            </c:numRef>
          </c:val>
        </c:ser>
        <c:ser>
          <c:idx val="2"/>
          <c:order val="2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'Метод анализ рынка'!$A$8:$B$8</c:f>
              <c:strCache>
                <c:ptCount val="1"/>
                <c:pt idx="0">
                  <c:v>1 В результате проведения анализа рынка начальная (максимальная) цена контракта  составляет :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рынка'!$C$8:$L$8</c:f>
              <c:numCache>
                <c:formatCode>#\ ##0.00</c:formatCode>
                <c:ptCount val="10"/>
                <c:pt idx="8">
                  <c:v>46992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20416"/>
        <c:axId val="104621952"/>
      </c:barChart>
      <c:catAx>
        <c:axId val="104620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621952"/>
        <c:crosses val="autoZero"/>
        <c:auto val="1"/>
        <c:lblAlgn val="ctr"/>
        <c:lblOffset val="100"/>
        <c:noMultiLvlLbl val="0"/>
      </c:catAx>
      <c:valAx>
        <c:axId val="10462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620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 panose="02040503050406030204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 panose="02040503050406030204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 panose="02040503050406030204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"/>
  <sheetViews>
    <sheetView tabSelected="1" view="pageBreakPreview" zoomScale="94" zoomScaleNormal="85" workbookViewId="0">
      <selection activeCell="A9" sqref="A9:J9"/>
    </sheetView>
  </sheetViews>
  <sheetFormatPr defaultRowHeight="15"/>
  <cols>
    <col min="1" max="1" width="6.42578125" style="1" customWidth="1"/>
    <col min="2" max="2" width="37.855468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7.25" customHeight="1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24" customHeight="1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2" ht="46.9" customHeight="1">
      <c r="A4" s="28" t="s">
        <v>15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2" ht="81.75" customHeight="1">
      <c r="A5" s="29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8"/>
    </row>
    <row r="6" spans="1:12" ht="67.150000000000006" customHeight="1">
      <c r="A6" s="2" t="s">
        <v>2</v>
      </c>
      <c r="B6" s="3" t="s">
        <v>3</v>
      </c>
      <c r="C6" s="4" t="s">
        <v>4</v>
      </c>
      <c r="D6" s="4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4" t="s">
        <v>11</v>
      </c>
      <c r="K6" s="4" t="s">
        <v>12</v>
      </c>
    </row>
    <row r="7" spans="1:12" s="1" customFormat="1" ht="75" customHeight="1">
      <c r="A7" s="13">
        <v>1</v>
      </c>
      <c r="B7" s="17" t="s">
        <v>17</v>
      </c>
      <c r="C7" s="16" t="s">
        <v>19</v>
      </c>
      <c r="D7" s="14">
        <v>33</v>
      </c>
      <c r="E7" s="15">
        <v>1424</v>
      </c>
      <c r="F7" s="15">
        <v>1700</v>
      </c>
      <c r="G7" s="15">
        <v>1590</v>
      </c>
      <c r="H7" s="6">
        <f>(E7+F7+G7)/3</f>
        <v>1571.3333333333333</v>
      </c>
      <c r="I7" s="9">
        <f>STDEV(E7:G7)/H7*100</f>
        <v>8.8424034994876397</v>
      </c>
      <c r="J7" s="15">
        <v>5.8</v>
      </c>
      <c r="K7" s="10">
        <f>E7*D7</f>
        <v>46992</v>
      </c>
    </row>
    <row r="8" spans="1:12" s="1" customFormat="1" ht="23.25" customHeight="1">
      <c r="A8" s="7"/>
      <c r="B8" s="18" t="s">
        <v>13</v>
      </c>
      <c r="C8" s="18"/>
      <c r="D8" s="18"/>
      <c r="E8" s="18"/>
      <c r="F8" s="18"/>
      <c r="G8" s="18"/>
      <c r="H8" s="18"/>
      <c r="I8" s="18"/>
      <c r="J8" s="19"/>
      <c r="K8" s="12">
        <f>SUM(K7:K7)</f>
        <v>46992</v>
      </c>
    </row>
    <row r="9" spans="1:12" ht="23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1"/>
    </row>
    <row r="10" spans="1:12" ht="118.15" customHeight="1">
      <c r="A10" s="20" t="s">
        <v>18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</sheetData>
  <mergeCells count="8">
    <mergeCell ref="B8:J8"/>
    <mergeCell ref="A9:J9"/>
    <mergeCell ref="A10:K10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75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Метод анализ рынка</vt:lpstr>
      <vt:lpstr>НМЦК проектно-сметным методом</vt:lpstr>
      <vt:lpstr>Диаграмма1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2025-02-18T11:40:42Z</cp:lastPrinted>
  <dcterms:created xsi:type="dcterms:W3CDTF">2013-12-17T05:16:00Z</dcterms:created>
  <dcterms:modified xsi:type="dcterms:W3CDTF">2026-08-03T10:04:40Z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