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<sst xmlns="http://schemas.openxmlformats.org/spreadsheetml/2006/main" count="23" uniqueCount="23">
  <si>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 xml:space="preserve">Обоснование начальной (максимальной) цены контракта</t>
  </si>
  <si>
    <t xml:space="preserve">Поставка почтовых конвертов</t>
  </si>
  <si>
    <t xml:space="preserve">Используется метод сопоставимых рыночных цен (анализа рынка).</t>
  </si>
  <si>
    <t xml:space="preserve">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</si>
  <si>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 xml:space="preserve">Расчет  НМЦК</t>
  </si>
  <si>
    <t xml:space="preserve">№</t>
  </si>
  <si>
    <t xml:space="preserve">Наименование товаров, работ, услуг</t>
  </si>
  <si>
    <t xml:space="preserve">Ссылка сайтов</t>
  </si>
  <si>
    <t xml:space="preserve">Ед. изм.</t>
  </si>
  <si>
    <t xml:space="preserve">Кол-во</t>
  </si>
  <si>
    <t xml:space="preserve">Цена за единицу товара, руб.</t>
  </si>
  <si>
    <t xml:space="preserve">Средняя цена за единицу товара, руб.</t>
  </si>
  <si>
    <t xml:space="preserve">НМЦК, руб.</t>
  </si>
  <si>
    <t xml:space="preserve">Конверт С5 (162x229 мм) 80 г/кв.м белый стрип, (1000 шт. в уп.)</t>
  </si>
  <si>
    <t xml:space="preserve">https://topkonvert.ru/product/konvert-s5-162x229-mm-chistyj/?ysclid=mm4snob3oo437420</t>
  </si>
  <si>
    <t xml:space="preserve">шт.</t>
  </si>
  <si>
    <t xml:space="preserve">https://www.deloks.ru/katalog/produkt/konverty-s5-162-229-mm-otryvnaya-polosa-belye-komplekt-1000-sht/?utm_source=yandex_search&amp;utm_medium=search_price&amp;utm_campaign=konverty-s5-162kh229mm&amp;utm_content=56774&amp;utm_term=56774&amp;ysclid=mm4smkjl3852699044</t>
  </si>
  <si>
    <t xml:space="preserve">https://www.komus.ru/katalog/bumaga-i-bumazhnye-izdeliya/pochtovye-konverty-i-pakety/konverty/konvert-s5-162x229-mm-80-g-kv-m-belyj-strip-1000-shtuk-v-upakovke-/p/1847547/?ysclid=mm4slazu6t860647248</t>
  </si>
  <si>
    <t xml:space="preserve">ИТОГО</t>
  </si>
  <si>
    <t xml:space="preserve">Для расчета НМЦК использовано наименьшее по значению ценовое предложение Поставщик № 3  (Письмо Минфина России от 8 сентября 2017 г. N 24-01-09/58179)</t>
  </si>
  <si>
    <t xml:space="preserve">С учетом выделенных лимитов бюджетных обязательств начальная (максимальная) цена контракта составляет 43 200 (Сорок три тысячи двести) рублей 00 копеек</t>
  </si>
  <si>
    <t xml:space="preserve">Начальник отдела материально-технического и медицинского обеспечения                                                                                                                        _____________________/К.А. Андросов</t>
  </si>
  <si>
    <t xml:space="preserve">Начальник финансово-экономического отдела                                                                                                                                                                          _____________________/Е.Е. Романенко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</si>
</sst>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Open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12"/>
      <name val="Open Sans"/>
      <family val="2"/>
    </font>
    <font>
      <sz val="14"/>
      <name val="Times New Roman"/>
      <family val="1"/>
    </font>
    <font>
      <b val="true"/>
      <sz val="11"/>
      <name val="Times New Roman"/>
      <family val="1"/>
    </font>
    <font>
      <b val="true"/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1.23046875" defaultRowHeight="14.35" zeroHeight="false" outlineLevelRow="0" outlineLevelCol="0"/>
  <cols>
    <col collapsed="false" customWidth="true" hidden="false" outlineLevel="0" max="1" min="1" style="0" width="4.96"/>
    <col collapsed="false" customWidth="true" hidden="false" outlineLevel="0" max="2" min="2" style="0" width="27.82"/>
    <col collapsed="false" customWidth="true" hidden="false" outlineLevel="0" max="3" min="3" style="0" width="83.49"/>
    <col collapsed="false" customWidth="true" hidden="false" outlineLevel="0" max="4" min="4" style="0" width="7.16"/>
    <col collapsed="false" customWidth="true" hidden="false" outlineLevel="0" max="5" min="5" style="0" width="11.98"/>
    <col collapsed="false" customWidth="true" hidden="false" outlineLevel="0" max="6" min="6" style="0" width="17.49"/>
    <col collapsed="false" customWidth="true" hidden="false" outlineLevel="0" max="7" min="7" style="0" width="17.63"/>
    <col collapsed="false" customWidth="true" hidden="false" outlineLevel="0" max="8" min="8" style="0" width="17.49"/>
  </cols>
  <sheetData>
    <row r="1" customFormat="false" ht="14.35" hidden="false" customHeight="false" outlineLevel="0" collapsed="false">
      <c r="C1" s="1"/>
      <c r="D1" s="1"/>
      <c r="E1" s="1"/>
      <c r="F1" s="1"/>
      <c r="G1" s="1"/>
      <c r="H1" s="1"/>
      <c r="I1" s="1"/>
    </row>
    <row r="2" customFormat="false" ht="14.35" hidden="false" customHeight="false" outlineLevel="0" collapsed="false">
      <c r="C2" s="1"/>
      <c r="D2" s="1"/>
      <c r="E2" s="1"/>
      <c r="F2" s="1"/>
      <c r="G2" s="1"/>
      <c r="H2" s="1"/>
      <c r="I2" s="1"/>
    </row>
    <row r="3" customFormat="false" ht="19.7" hidden="false" customHeight="false" outlineLevel="0" collapsed="false">
      <c r="A3" s="2" t="s">
        <v>0</v>
      </c>
      <c r="B3" s="2"/>
      <c r="C3" s="2"/>
      <c r="D3" s="2"/>
      <c r="E3" s="2"/>
      <c r="F3" s="2"/>
      <c r="G3" s="2"/>
      <c r="H3" s="2"/>
      <c r="I3" s="3"/>
    </row>
    <row r="4" customFormat="false" ht="15" hidden="false" customHeight="false" outlineLevel="0" collapsed="false">
      <c r="A4" s="4"/>
      <c r="B4" s="4"/>
      <c r="C4" s="3"/>
      <c r="D4" s="3"/>
      <c r="E4" s="3"/>
      <c r="F4" s="3"/>
      <c r="G4" s="3"/>
      <c r="H4" s="3"/>
      <c r="I4" s="3"/>
    </row>
    <row r="5" customFormat="false" ht="30.55" hidden="false" customHeight="true" outlineLevel="0" collapsed="false">
      <c r="A5" s="5" t="s">
        <v>1</v>
      </c>
      <c r="B5" s="5"/>
      <c r="C5" s="5"/>
      <c r="D5" s="5"/>
      <c r="E5" s="5"/>
      <c r="F5" s="5"/>
      <c r="G5" s="5"/>
      <c r="H5" s="5"/>
      <c r="I5" s="3"/>
    </row>
    <row r="6" customFormat="false" ht="75.35" hidden="false" customHeight="true" outlineLevel="0" collapsed="false">
      <c r="A6" s="6" t="s">
        <v>2</v>
      </c>
      <c r="B6" s="6"/>
      <c r="C6" s="6" t="s">
        <v>3</v>
      </c>
      <c r="D6" s="6"/>
      <c r="E6" s="6"/>
      <c r="F6" s="6"/>
      <c r="G6" s="6"/>
      <c r="H6" s="6"/>
      <c r="I6" s="7"/>
    </row>
    <row r="7" customFormat="false" ht="36.55" hidden="false" customHeight="true" outlineLevel="0" collapsed="false">
      <c r="A7" s="8" t="s">
        <v>4</v>
      </c>
      <c r="B7" s="8"/>
      <c r="C7" s="8"/>
      <c r="D7" s="8"/>
      <c r="E7" s="8"/>
      <c r="F7" s="8"/>
      <c r="G7" s="8"/>
      <c r="H7" s="8"/>
      <c r="I7" s="8"/>
    </row>
    <row r="8" customFormat="false" ht="38.8" hidden="false" customHeight="false" outlineLevel="0" collapsed="false">
      <c r="A8" s="9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10" t="s">
        <v>10</v>
      </c>
      <c r="G8" s="10" t="s">
        <v>11</v>
      </c>
      <c r="H8" s="10" t="s">
        <v>12</v>
      </c>
      <c r="I8" s="11"/>
    </row>
    <row r="9" customFormat="false" ht="15" hidden="false" customHeight="true" outlineLevel="0" collapsed="false">
      <c r="A9" s="12" t="n">
        <v>3</v>
      </c>
      <c r="B9" s="6" t="s">
        <v>13</v>
      </c>
      <c r="C9" s="13" t="s">
        <v>14</v>
      </c>
      <c r="D9" s="12" t="s">
        <v>15</v>
      </c>
      <c r="E9" s="14" t="n">
        <v>15430</v>
      </c>
      <c r="F9" s="15" t="n">
        <v>3.04</v>
      </c>
      <c r="G9" s="16" t="n">
        <f aca="false">AVERAGE(F9:F11)</f>
        <v>2.8</v>
      </c>
      <c r="H9" s="16" t="n">
        <f aca="false">E9*G9</f>
        <v>43204</v>
      </c>
      <c r="I9" s="1"/>
    </row>
    <row r="10" customFormat="false" ht="29.85" hidden="false" customHeight="true" outlineLevel="0" collapsed="false">
      <c r="A10" s="12"/>
      <c r="B10" s="12"/>
      <c r="C10" s="13" t="s">
        <v>16</v>
      </c>
      <c r="D10" s="12"/>
      <c r="E10" s="14"/>
      <c r="F10" s="15" t="n">
        <v>3.07</v>
      </c>
      <c r="G10" s="16"/>
      <c r="H10" s="16"/>
      <c r="I10" s="1"/>
    </row>
    <row r="11" customFormat="false" ht="29.85" hidden="false" customHeight="true" outlineLevel="0" collapsed="false">
      <c r="A11" s="12"/>
      <c r="B11" s="12"/>
      <c r="C11" s="13" t="s">
        <v>17</v>
      </c>
      <c r="D11" s="12"/>
      <c r="E11" s="14"/>
      <c r="F11" s="15" t="n">
        <v>2.29</v>
      </c>
      <c r="G11" s="16"/>
      <c r="H11" s="16"/>
      <c r="I11" s="1"/>
    </row>
    <row r="12" customFormat="false" ht="15" hidden="false" customHeight="false" outlineLevel="0" collapsed="false">
      <c r="A12" s="17"/>
      <c r="B12" s="17"/>
      <c r="C12" s="18" t="s">
        <v>18</v>
      </c>
      <c r="D12" s="18"/>
      <c r="E12" s="18"/>
      <c r="F12" s="19"/>
      <c r="G12" s="19"/>
      <c r="H12" s="19" t="n">
        <f aca="false">SUM(H9:H11)</f>
        <v>43204</v>
      </c>
      <c r="I12" s="1"/>
    </row>
    <row r="13" customFormat="false" ht="14.35" hidden="false" customHeight="false" outlineLevel="0" collapsed="false">
      <c r="D13" s="1"/>
      <c r="E13" s="1"/>
      <c r="F13" s="1"/>
      <c r="G13" s="1"/>
      <c r="H13" s="1"/>
      <c r="I13" s="1"/>
    </row>
    <row r="14" customFormat="false" ht="31.3" hidden="false" customHeight="true" outlineLevel="0" collapsed="false">
      <c r="A14" s="20" t="s">
        <v>19</v>
      </c>
      <c r="B14" s="20"/>
      <c r="C14" s="20"/>
      <c r="D14" s="20"/>
      <c r="E14" s="20"/>
      <c r="F14" s="20"/>
      <c r="G14" s="20"/>
      <c r="H14" s="20"/>
      <c r="I14" s="1"/>
    </row>
    <row r="15" customFormat="false" ht="14.35" hidden="false" customHeight="false" outlineLevel="0" collapsed="false">
      <c r="D15" s="1"/>
      <c r="E15" s="1"/>
      <c r="F15" s="1"/>
      <c r="G15" s="1"/>
      <c r="H15" s="1"/>
      <c r="I15" s="1"/>
    </row>
    <row r="16" customFormat="false" ht="15" hidden="false" customHeight="false" outlineLevel="0" collapsed="false">
      <c r="A16" s="21" t="s">
        <v>20</v>
      </c>
      <c r="B16" s="21"/>
      <c r="C16" s="21"/>
      <c r="D16" s="21"/>
      <c r="E16" s="21"/>
      <c r="F16" s="21"/>
      <c r="G16" s="21"/>
      <c r="H16" s="21"/>
      <c r="I16" s="21"/>
    </row>
    <row r="17" customFormat="false" ht="15" hidden="false" customHeight="false" outlineLevel="0" collapsed="false">
      <c r="A17" s="21"/>
      <c r="B17" s="21"/>
    </row>
    <row r="19" customFormat="false" ht="15" hidden="false" customHeight="false" outlineLevel="0" collapsed="false">
      <c r="A19" s="21" t="s">
        <v>21</v>
      </c>
      <c r="B19" s="21"/>
      <c r="C19" s="21"/>
      <c r="D19" s="21"/>
      <c r="E19" s="21"/>
      <c r="F19" s="21"/>
      <c r="G19" s="21"/>
      <c r="H19" s="21"/>
    </row>
    <row r="21" customFormat="false" ht="15" hidden="false" customHeight="false" outlineLevel="0" collapsed="false">
      <c r="A21" s="21" t="s">
        <v>22</v>
      </c>
      <c r="B21" s="21"/>
      <c r="C21" s="21"/>
      <c r="D21" s="21"/>
      <c r="E21" s="21"/>
      <c r="F21" s="21"/>
      <c r="G21" s="21"/>
      <c r="H21" s="21"/>
    </row>
  </sheetData>
  <mergeCells count="15">
    <mergeCell ref="A3:H3"/>
    <mergeCell ref="A5:H5"/>
    <mergeCell ref="A6:B6"/>
    <mergeCell ref="C6:H6"/>
    <mergeCell ref="A7:I7"/>
    <mergeCell ref="A9:A11"/>
    <mergeCell ref="B9:B11"/>
    <mergeCell ref="D9:D11"/>
    <mergeCell ref="E9:E11"/>
    <mergeCell ref="G9:G11"/>
    <mergeCell ref="H9:H11"/>
    <mergeCell ref="A14:H14"/>
    <mergeCell ref="A16:I16"/>
    <mergeCell ref="A19:H19"/>
    <mergeCell ref="A21:H2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2024-01-31T16:04:41Z</dcterms:created>
  <dc:creator/>
  <dc:description/>
  <dc:language>ru-RU</dc:language>
  <cp:lastModifiedBy/>
  <cp:lastPrinted>2026-03-18T15:07:26Z</cp:lastPrinted>
  <dcterms:modified xsi:type="dcterms:W3CDTF">2026-03-18T15:07:24Z</dcterms:modified>
  <cp:revision>27</cp:revision>
  <dc:subject/>
  <dc:title/>
</cp:coreProperties>
</file>